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455" tabRatio="889" activeTab="0"/>
  </bookViews>
  <sheets>
    <sheet name="IMPORTANT!!!" sheetId="1" r:id="rId1"/>
    <sheet name="THOMSON Accesari" sheetId="2" r:id="rId2"/>
    <sheet name="THOMSON Cautari" sheetId="3" r:id="rId3"/>
    <sheet name="Scopus Accesari" sheetId="4" r:id="rId4"/>
    <sheet name="Scopus Cautari" sheetId="5" r:id="rId5"/>
    <sheet name="Science Direct " sheetId="6" r:id="rId6"/>
    <sheet name="Springerlink" sheetId="7" r:id="rId7"/>
    <sheet name="Wiley" sheetId="8" r:id="rId8"/>
    <sheet name="ProQuest" sheetId="9" r:id="rId9"/>
    <sheet name="Oxford" sheetId="10" r:id="rId10"/>
    <sheet name="Cambridge" sheetId="11" r:id="rId11"/>
    <sheet name="Emerald" sheetId="12" r:id="rId12"/>
    <sheet name="AIP" sheetId="13" r:id="rId13"/>
    <sheet name="IOP" sheetId="14" r:id="rId14"/>
    <sheet name="T&amp;F" sheetId="15" r:id="rId15"/>
    <sheet name="Sage" sheetId="16" r:id="rId16"/>
    <sheet name="Nature" sheetId="17" r:id="rId17"/>
    <sheet name="Science" sheetId="18" r:id="rId18"/>
  </sheets>
  <definedNames>
    <definedName name="_xlnm._FilterDatabase" localSheetId="12" hidden="1">'AIP'!$A$4:$P$10</definedName>
    <definedName name="_xlnm._FilterDatabase" localSheetId="10" hidden="1">'Cambridge'!$A$4:$P$15</definedName>
    <definedName name="_xlnm._FilterDatabase" localSheetId="11" hidden="1">'Emerald'!$A$4:$P$13</definedName>
    <definedName name="_xlnm._FilterDatabase" localSheetId="13" hidden="1">'IOP'!$A$4:$P$12</definedName>
    <definedName name="_xlnm._FilterDatabase" localSheetId="9" hidden="1">'Oxford'!$A$4:$P$31</definedName>
    <definedName name="_xlnm._FilterDatabase" localSheetId="8" hidden="1">'ProQuest'!$A$4:$P$35</definedName>
    <definedName name="_xlnm._FilterDatabase" localSheetId="15" hidden="1">'Sage'!$A$4:$P$14</definedName>
    <definedName name="_xlnm._FilterDatabase" localSheetId="5" hidden="1">'Science Direct '!$A$4:$P$146</definedName>
    <definedName name="_xlnm._FilterDatabase" localSheetId="3" hidden="1">'Scopus Accesari'!$A$4:$P$21</definedName>
    <definedName name="_xlnm._FilterDatabase" localSheetId="4" hidden="1">'Scopus Cautari'!$A$4:$P$15</definedName>
    <definedName name="_xlnm._FilterDatabase" localSheetId="6" hidden="1">'Springerlink'!$A$4:$P$68</definedName>
    <definedName name="_xlnm._FilterDatabase" localSheetId="14" hidden="1">'T&amp;F'!$A$4:$P$25</definedName>
    <definedName name="_xlnm._FilterDatabase" localSheetId="1" hidden="1">'THOMSON Accesari'!$A$4:$P$130</definedName>
    <definedName name="_xlnm._FilterDatabase" localSheetId="2" hidden="1">'THOMSON Cautari'!$A$4:$P$129</definedName>
    <definedName name="_xlnm._FilterDatabase" localSheetId="7" hidden="1">'Wiley'!$A$4:$P$24</definedName>
    <definedName name="_xlnm.Print_Area" localSheetId="11">'Emerald'!$A:$P</definedName>
    <definedName name="_xlnm.Print_Titles" localSheetId="10">'Cambridge'!$A:$P,'Cambridge'!$2:$4</definedName>
    <definedName name="_xlnm.Print_Titles" localSheetId="9">'Oxford'!$A:$P,'Oxford'!$2:$4</definedName>
    <definedName name="_xlnm.Print_Titles" localSheetId="8">'ProQuest'!$A:$P,'ProQuest'!$2:$4</definedName>
    <definedName name="_xlnm.Print_Titles" localSheetId="5">'Science Direct '!$A:$P,'Science Direct '!$2:$4</definedName>
    <definedName name="_xlnm.Print_Titles" localSheetId="3">'Scopus Accesari'!$A:$P,'Scopus Accesari'!$2:$4</definedName>
    <definedName name="_xlnm.Print_Titles" localSheetId="4">'Scopus Cautari'!$A:$P,'Scopus Cautari'!$2:$4</definedName>
    <definedName name="_xlnm.Print_Titles" localSheetId="6">'Springerlink'!$A:$P,'Springerlink'!$2:$4</definedName>
    <definedName name="_xlnm.Print_Titles" localSheetId="1">'THOMSON Accesari'!$A:$P,'THOMSON Accesari'!$2:$4</definedName>
    <definedName name="_xlnm.Print_Titles" localSheetId="2">'THOMSON Cautari'!$A:$P,'THOMSON Cautari'!$2:$4</definedName>
    <definedName name="_xlnm.Print_Titles" localSheetId="7">'Wiley'!$A:$P,'Wiley'!$2:$4</definedName>
  </definedNames>
  <calcPr fullCalcOnLoad="1"/>
</workbook>
</file>

<file path=xl/sharedStrings.xml><?xml version="1.0" encoding="utf-8"?>
<sst xmlns="http://schemas.openxmlformats.org/spreadsheetml/2006/main" count="1091" uniqueCount="197">
  <si>
    <t>Universitatea din Craiova</t>
  </si>
  <si>
    <t>Universitatea din Oradea</t>
  </si>
  <si>
    <t>TOTAL</t>
  </si>
  <si>
    <t>Numar de accesari</t>
  </si>
  <si>
    <t>Total Accesari</t>
  </si>
  <si>
    <t>NRI for Criogenics, ICSI Ramnicu Valcea</t>
  </si>
  <si>
    <t>NRI for Geology, Geofisics, Geochemistry, IGR Bucharest</t>
  </si>
  <si>
    <t>NRI for Materials Experiments, ISIM Timisoara</t>
  </si>
  <si>
    <t>NRI for turboengine, COMOTI Bucharest</t>
  </si>
  <si>
    <t>North University of Baia-Mare</t>
  </si>
  <si>
    <t>Romanian Science Academy</t>
  </si>
  <si>
    <t>Technical University from Cluj-Napoca</t>
  </si>
  <si>
    <t>University of Oil and Gas from Ploiesti</t>
  </si>
  <si>
    <t>"Aurel Vlaicu" University of Arad</t>
  </si>
  <si>
    <t>Agriculture and Veterinary University from Cluj-Napoca</t>
  </si>
  <si>
    <t>"Iuliu Hateganu" Medicine and Pharmacy University from Cluj-Napoca</t>
  </si>
  <si>
    <t>"Babes-Bolyai" University from Cluj-Napoca</t>
  </si>
  <si>
    <t>University of Craiova</t>
  </si>
  <si>
    <t>Medicine and Phamacy University from Craiova</t>
  </si>
  <si>
    <t>"Dunarea de Jos" University from Galati</t>
  </si>
  <si>
    <t>"Gheorghe Asachi" Technical University from Iasi</t>
  </si>
  <si>
    <t>"Alexandru Ioan Cuza" University from Iasi</t>
  </si>
  <si>
    <t>"Carol Davila" University of Medicine and Pharmacy, Bucharest</t>
  </si>
  <si>
    <t>Civil Engineering technical University, Bucharest</t>
  </si>
  <si>
    <t>Agriculture and Veterinary University from Bucharest</t>
  </si>
  <si>
    <t>National School of Political Studies and Administration, Bucharest</t>
  </si>
  <si>
    <t>University Politechnica of Bucharest</t>
  </si>
  <si>
    <t>NRI for Textiles, INCDTP Bucharest</t>
  </si>
  <si>
    <t>NRI for Nuclear Physics - IFIN HH Bucharest</t>
  </si>
  <si>
    <t>NRI for Material Physics, INCDFM Bucharest</t>
  </si>
  <si>
    <t>NRI for Marine Geology, GEOECOMAR Bucharest</t>
  </si>
  <si>
    <t>NRI for Microtehnology, IMT Bucharest</t>
  </si>
  <si>
    <t>NRI for Electric Engineering, ICPE-CA Bucharest</t>
  </si>
  <si>
    <t>University of Oradea</t>
  </si>
  <si>
    <t>University of Petrosani</t>
  </si>
  <si>
    <t>University of Pitesti</t>
  </si>
  <si>
    <t>"Eftimie Murgu" University from Resita</t>
  </si>
  <si>
    <t>"Lucian Blaga" University from Sibiu</t>
  </si>
  <si>
    <t>"Valachia"University of Targoviste</t>
  </si>
  <si>
    <t>"Petru Maior" University of Targu Mures</t>
  </si>
  <si>
    <t>NRI for technical Physics, IFT Iasi</t>
  </si>
  <si>
    <t>NRI for Electrochemistry and Condensed Materials, INCEMC Timisoara</t>
  </si>
  <si>
    <t xml:space="preserve">NRI for Isotopic and molecular Tehnologies, INCDTIM Cluj-Napoca </t>
  </si>
  <si>
    <t>NRI for Marine "Grigore Antipa", INCDM Constanta</t>
  </si>
  <si>
    <t>"1 Decembrie 1918" University of Alba Iulia</t>
  </si>
  <si>
    <t>"Transilvania"University of Brasov</t>
  </si>
  <si>
    <t>Academy of Economic Studies, Bucharest</t>
  </si>
  <si>
    <t>University of Bucharest</t>
  </si>
  <si>
    <t>"Ovidius" University from Constanta</t>
  </si>
  <si>
    <t>"Ion Ionescu de la Brad" Agriculture and Veterinary Medicine from Iasi</t>
  </si>
  <si>
    <t>"Stefan cel Mare" University from Suceava</t>
  </si>
  <si>
    <t>"Constantin Brancusi"University of Targu-Jiu</t>
  </si>
  <si>
    <t>Medicine and Phamacy University from Targu Mures</t>
  </si>
  <si>
    <t>"Victor Babes" Medicine and Pharmacy University from Timisoara</t>
  </si>
  <si>
    <t>Agriculture and Veterinary Medicine from Timisoara</t>
  </si>
  <si>
    <t>West Univesity from Timisoara</t>
  </si>
  <si>
    <t>Politechnic University of Timisoara</t>
  </si>
  <si>
    <t>NRI for Laser Physics and Radiation, INFLPR Bucharest</t>
  </si>
  <si>
    <t>NRI for Biology, INSB Bucuresti</t>
  </si>
  <si>
    <t>NRI for Energy, ICEMENERG Bucuresti</t>
  </si>
  <si>
    <t>NRI for Constructions, INCERC Bucharest</t>
  </si>
  <si>
    <t>NRI for Informatics, ICI Bucharest</t>
  </si>
  <si>
    <t>National Defense University</t>
  </si>
  <si>
    <t>Universitatea ''Aurel Vlaicu'', Arad</t>
  </si>
  <si>
    <t>Universitatea de Nord , Baia Mare</t>
  </si>
  <si>
    <t>INCD pentru Microtehnologie</t>
  </si>
  <si>
    <t>Universitatea ''Lucian Blaga'', Sibiu</t>
  </si>
  <si>
    <t>Universitatea ''1 Decembrie 1918'', Alba Iulia</t>
  </si>
  <si>
    <t>Romanian Academy of Technical Sciences</t>
  </si>
  <si>
    <t>Universitatea Nationala de Aparare</t>
  </si>
  <si>
    <t>Institutie</t>
  </si>
  <si>
    <t>Total Cautari</t>
  </si>
  <si>
    <t>Institutie - denumire engleza</t>
  </si>
  <si>
    <t>ProQuest</t>
  </si>
  <si>
    <t>Nr. Crt.</t>
  </si>
  <si>
    <t>Numar de accesari articole cu text integral</t>
  </si>
  <si>
    <t>Wiley-BlackWell Journals</t>
  </si>
  <si>
    <t>Numar de cautari efectuate</t>
  </si>
  <si>
    <t>Thomson Web of Knowledge</t>
  </si>
  <si>
    <t>In situatia in care se ofera acces la o platforma atat pentru una sau mai multe Biblioteci Central Universitare cat si pentru Universitatile pe care le deservesc, statisticile de utilizare sunt grupate sub un singur cont, respectiv numele universitatii (Bucuresti, Babes-Boyliai Cluj, Vest Timisoara, Al. I Cuza Iasi)</t>
  </si>
  <si>
    <t>In cazul platformelor care ofera acces la textul integral al articolelor: statisticile de utilizare prezinta numarul de accesari ale textului integral al articolelor;</t>
  </si>
  <si>
    <t>In cazul Bazelor de Date bibliografice: statisticile de utilizare prezinta numarul de accesari ale bazei de date, respectiv numarul total de cautari efectuate in cadrul sesiunilor de acces;</t>
  </si>
  <si>
    <t>Academia de Studii Economice, Bucureşti</t>
  </si>
  <si>
    <t>Academia Română</t>
  </si>
  <si>
    <t>INCD în Domeniul Patologiei şi Ştiinţelor Biomedicale ''Victor Babeş''</t>
  </si>
  <si>
    <t>INCD în Informatică - ICI Bucureşti</t>
  </si>
  <si>
    <t>INCD în Sudură şi Încercări de Materiale - ISIM Timişoara</t>
  </si>
  <si>
    <t>INCD pentru Electrochimie şi Materie Condensată - INCMC Timişoara</t>
  </si>
  <si>
    <t>INCD pentru Energie - ICEMENERG Bucureşti</t>
  </si>
  <si>
    <t>INCD pentru Fizica Laserilor Plasmei şi Radiaţiei - INFLPR Bucureşti</t>
  </si>
  <si>
    <t>INCD pentru Fizica Materialelor INCDFM Bucureşti</t>
  </si>
  <si>
    <t>INCD pentru Fizică şi Inginerie Nucleară ''Horia Hulubei'' - IFIN-HH, Bucureşti</t>
  </si>
  <si>
    <t>INCD pentru Fizică Tehnică - IFT, Iaşi</t>
  </si>
  <si>
    <t>INCD pentru Inginerie Electrică -ICPE-CA Bucureşti</t>
  </si>
  <si>
    <t>INCD pentru Ştiinţe Biologice</t>
  </si>
  <si>
    <t>INCD pentru Tehnologii Izotopice şi Moleculare - INCDTIM Cluj-Napoca</t>
  </si>
  <si>
    <t>INCD pentru Textile şi Pielărie - INCDTP Bucureşti</t>
  </si>
  <si>
    <t>Universitatea "Vasile Alecsandri" din Bacău</t>
  </si>
  <si>
    <t>Universitatea ''Alexandru Ioan Cuza'', Iaşi</t>
  </si>
  <si>
    <t>Universitatea ''Babeş-Bolyai'', Cluj-Napoca</t>
  </si>
  <si>
    <t xml:space="preserve">Universitatea ''Constantin Brâncuşi'', Târgu-Jiu </t>
  </si>
  <si>
    <t>Universitatea de Medicina şi Farmacie ''Carol Davila'', Bucureşti</t>
  </si>
  <si>
    <t>Universitatea de Medicină şi Farmacie "Iuliu Haţieganu", Cluj-Napoca</t>
  </si>
  <si>
    <t>Universitatea de Medicină şi Farmacie ''Grigore T Popa'', Iaşi</t>
  </si>
  <si>
    <t>Universitatea de Medicină şi Farmacie ''Victor Babeş'', Timişoara</t>
  </si>
  <si>
    <t>Universitatea de Medicină şi Farmacie, Craiova</t>
  </si>
  <si>
    <t>Universitatea de Medicină şi Farmacie, Târgu-Mureş</t>
  </si>
  <si>
    <t>Universitatea de Petrol şi Gaze, Ploieşti</t>
  </si>
  <si>
    <t>Universitatea de Ştiinţe Agricole a Banatului, Timişoara</t>
  </si>
  <si>
    <t>Universitatea de Ştiinţe Agricole şi Medicină Veterinară ''Ion Ionescu de la Brad'', Iaşi</t>
  </si>
  <si>
    <t>Universitatea de Ştiinţe Agricole şi Medicină Veterinară, Cluj-Napoca</t>
  </si>
  <si>
    <t>Universitatea de Ştiinţe Agronomice şi Medicină Veterinară, Bucureşti</t>
  </si>
  <si>
    <t>Universitatea de Vest, Timişoara</t>
  </si>
  <si>
    <t>Universitatea din Bucureşti</t>
  </si>
  <si>
    <t>Universitatea din Piteşti</t>
  </si>
  <si>
    <t>Universitatea ''Dunărea de Jos'', Galaţi</t>
  </si>
  <si>
    <t>Universitatea ''Ovidius'', Constanţa</t>
  </si>
  <si>
    <t>Universitatea ''Politehnica'', Bucureşti</t>
  </si>
  <si>
    <t>Universitatea ''Politehnică'', Timişoara</t>
  </si>
  <si>
    <t>Universitatea ''Ştefan cel Mare'', Suceava</t>
  </si>
  <si>
    <t>Universitatea Tehnică Cluj-Napoca</t>
  </si>
  <si>
    <t>Universitatea Tehnică de Construcţii, Bucureşti</t>
  </si>
  <si>
    <t>Universitatea Tehnică ''Gheorghe Asachi'', Iaşi</t>
  </si>
  <si>
    <t>Universitatea ''Transilvania'', Braşov</t>
  </si>
  <si>
    <t>Universitatea ''Valahia'', Târgovişte</t>
  </si>
  <si>
    <t>Executive Agency for Financing Higher Education, Research, Development and Innovation</t>
  </si>
  <si>
    <t>NRI for Biomedical Science and Pathology "Victor Babes"</t>
  </si>
  <si>
    <t>Vasile Alecsandri University from Bacau</t>
  </si>
  <si>
    <t>"Grigore T.Popa" Medicine and Pharmacy University from Iasi</t>
  </si>
  <si>
    <t>INCD în Construcţii şi Economia Construcţiilor - INCERC Bucureşti</t>
  </si>
  <si>
    <t>INCD Marină ''Grigore Antipa'' - INCDM Constanţa</t>
  </si>
  <si>
    <t>Universitatea ''Eftimie Murgu'', Reşiţa</t>
  </si>
  <si>
    <t>Universitatea ''Petru Maior'', Târgu-Mureş</t>
  </si>
  <si>
    <r>
      <t xml:space="preserve">Institutele Academiei Romane sunt reunite intr-un "Major Account" - </t>
    </r>
    <r>
      <rPr>
        <b/>
        <u val="single"/>
        <sz val="10"/>
        <rFont val="Arial"/>
        <family val="2"/>
      </rPr>
      <t>Academia Romana.</t>
    </r>
  </si>
  <si>
    <t>Academia de Ştiinţe Tehnice din România</t>
  </si>
  <si>
    <t>INCD in domeniul Goeologiei, Geofizicii, Geochimiei şi Teledetecţiei - IGR</t>
  </si>
  <si>
    <t>INCD pentru Geologie şi Geoecologie Marină - GEOECOMAR Bucureşti</t>
  </si>
  <si>
    <t>INCD pentru Tehnologii Criogenice şi Izotopice - ICSI Râmnicu Vâlcea</t>
  </si>
  <si>
    <t>INCD Turbomotoare - COMOTI Bucureşti</t>
  </si>
  <si>
    <t>Şcoala Naţională de Studii Politice şi Administrative, Bucureşti</t>
  </si>
  <si>
    <t>Universitatea din Petroşani</t>
  </si>
  <si>
    <t>Scopus</t>
  </si>
  <si>
    <t>Emerald</t>
  </si>
  <si>
    <t>Cambridge</t>
  </si>
  <si>
    <t>Oxford</t>
  </si>
  <si>
    <t>AIP</t>
  </si>
  <si>
    <t>IOP</t>
  </si>
  <si>
    <t>Taylor &amp; Francis</t>
  </si>
  <si>
    <t>Sage</t>
  </si>
  <si>
    <t>Institutul National de Cercetari Aerospatiale-INCAS</t>
  </si>
  <si>
    <t>National Institute of Aeronautics and Space Research, INCAS</t>
  </si>
  <si>
    <t>Academia de Ştiinţe Agricole şi Silvice - ASAS</t>
  </si>
  <si>
    <t>Academy of Forestry and Agriculture Sciences</t>
  </si>
  <si>
    <t>Academia de Ştiinţe Medicale</t>
  </si>
  <si>
    <t>Academy of Medical Science</t>
  </si>
  <si>
    <t>Autoritatea Naţională pentru Cercetare Ştiinţifică</t>
  </si>
  <si>
    <t xml:space="preserve">Centrul International de Biodinamica </t>
  </si>
  <si>
    <t>International Center of Biodynamics</t>
  </si>
  <si>
    <t>Consiliul Naţional al Cercetării Ştiinţifice în Învăţământul Superior</t>
  </si>
  <si>
    <t>National University Research Centre</t>
  </si>
  <si>
    <t>INCD Chimico-Farmaceutică - ICCF Bucureşti</t>
  </si>
  <si>
    <t>NRI for Pharmaceutical Chemistry, ICCF Bucuresti</t>
  </si>
  <si>
    <t>INCD în Domeniul Muncii şi Protecţiei Sociale - INCSMPS, Bucureşti</t>
  </si>
  <si>
    <t>NRI for Work and Social Protection, INCSMPS Bucharest</t>
  </si>
  <si>
    <t>INCD în Turism - INCDT Bucureşti</t>
  </si>
  <si>
    <t>NRI for Turism, INCDT Bucharest</t>
  </si>
  <si>
    <t>INCD pentru Comunicaţii - INSCC Bucureşti</t>
  </si>
  <si>
    <t>NRI for Commnunication, INSCC Bucharest</t>
  </si>
  <si>
    <t>INCD pentru Ecologie Industrială - ECOIND</t>
  </si>
  <si>
    <t>NRI for Industrial Ecology, ECOIND Bucharest</t>
  </si>
  <si>
    <t>INCD pentru Fizica Pământului - INCDFP Bucureşti</t>
  </si>
  <si>
    <t>NRD for Earth Physics, INCDFP Bucharest</t>
  </si>
  <si>
    <t>INCD pentru Maşini Agricole şi Instalaţii Destinate Agriculturii şi Industriei Alimentare</t>
  </si>
  <si>
    <t>NRI for Agriculture Mechanisation, IMA Bucharest</t>
  </si>
  <si>
    <t>INCD pentru Mecanică Fină - CEFIN Bucureşti</t>
  </si>
  <si>
    <t>NRI for Micromechanics, CEFIN Bucharest</t>
  </si>
  <si>
    <t>Ministerul Educaţiei, Cercetării şi Inovării</t>
  </si>
  <si>
    <t>Ministry of Education and Research</t>
  </si>
  <si>
    <t>Universitatea Maritimă, Constanţa</t>
  </si>
  <si>
    <t>Marine University from Constanta</t>
  </si>
  <si>
    <t>Nr. Crt</t>
  </si>
  <si>
    <t>Unitatea Executiva pentru Finantarea Invatamantului Superior, a Cercetarii, Dezvoltarii si Inovarii (UEFISCDI)</t>
  </si>
  <si>
    <t>summon</t>
  </si>
  <si>
    <t>summon 1</t>
  </si>
  <si>
    <t>uefiscdi total consortia</t>
  </si>
  <si>
    <t>ICPE-CA</t>
  </si>
  <si>
    <t>Springerlink</t>
  </si>
  <si>
    <t>UMF Craiova</t>
  </si>
  <si>
    <t>INCD Delta Dunarii</t>
  </si>
  <si>
    <t>?</t>
  </si>
  <si>
    <t>NATURE</t>
  </si>
  <si>
    <t>Biblioteca Centrală Universitară din Bucureşti, Carol I</t>
  </si>
  <si>
    <t>Biblioteca Centrală Universitară ''Lucian Blaga'', Cluj-Napoca</t>
  </si>
  <si>
    <t>Biblioteca Centrală Universitară ''Mihai Eminescu'', Iaşi</t>
  </si>
  <si>
    <t>Biblioteca Centrală Universitară "Eugen Todoran" Timişoara</t>
  </si>
  <si>
    <t>SCIENCE</t>
  </si>
  <si>
    <t>Centralizator statistici de utilizare 2012</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</si>
</sst>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RON&quot;#,##0_);\(&quot;RON&quot;#,##0\)"/>
    <numFmt numFmtId="165" formatCode="&quot;RON&quot;#,##0_);[Red]\(&quot;RON&quot;#,##0\)"/>
    <numFmt numFmtId="166" formatCode="&quot;RON&quot;#,##0.00_);\(&quot;RON&quot;#,##0.00\)"/>
    <numFmt numFmtId="167" formatCode="&quot;RON&quot;#,##0.00_);[Red]\(&quot;RON&quot;#,##0.00\)"/>
    <numFmt numFmtId="168" formatCode="_(&quot;RON&quot;* #,##0_);_(&quot;RON&quot;* \(#,##0\);_(&quot;RON&quot;* &quot;-&quot;_);_(@_)"/>
    <numFmt numFmtId="169" formatCode="_(* #,##0_);_(* \(#,##0\);_(* &quot;-&quot;_);_(@_)"/>
    <numFmt numFmtId="170" formatCode="_(&quot;RON&quot;* #,##0.00_);_(&quot;RON&quot;* \(#,##0.00\);_(&quot;RON&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0"/>
    <numFmt numFmtId="198" formatCode="mmm\."/>
    <numFmt numFmtId="199" formatCode="[$-409]dddd\,\ mmmm\ dd\,\ yyyy"/>
    <numFmt numFmtId="200" formatCode="mmm\ yyyy"/>
    <numFmt numFmtId="201" formatCode="0;\-0"/>
  </numFmts>
  <fonts count="67">
    <font>
      <sz val="10"/>
      <name val="Arial"/>
      <family val="0"/>
    </font>
    <font>
      <u val="single"/>
      <sz val="10"/>
      <color indexed="36"/>
      <name val="Arial"/>
      <family val="2"/>
    </font>
    <font>
      <u val="single"/>
      <sz val="10"/>
      <color indexed="12"/>
      <name val="Arial"/>
      <family val="2"/>
    </font>
    <font>
      <sz val="11"/>
      <color indexed="8"/>
      <name val="Calibri"/>
      <family val="2"/>
    </font>
    <font>
      <b/>
      <sz val="10"/>
      <name val="Arial"/>
      <family val="2"/>
    </font>
    <font>
      <b/>
      <u val="single"/>
      <sz val="10"/>
      <name val="Arial"/>
      <family val="2"/>
    </font>
    <font>
      <sz val="8"/>
      <name val="Arial"/>
      <family val="2"/>
    </font>
    <font>
      <b/>
      <sz val="8"/>
      <name val="Arial"/>
      <family val="2"/>
    </font>
    <font>
      <b/>
      <sz val="12"/>
      <name val="Arial"/>
      <family val="2"/>
    </font>
    <font>
      <sz val="9"/>
      <name val="Arial"/>
      <family val="2"/>
    </font>
    <font>
      <sz val="10"/>
      <name val="Lohit Hind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0"/>
      <name val="Arial"/>
      <family val="2"/>
    </font>
    <font>
      <sz val="8"/>
      <color indexed="8"/>
      <name val="Arial"/>
      <family val="2"/>
    </font>
    <font>
      <sz val="8"/>
      <color indexed="8"/>
      <name val="Calibri"/>
      <family val="2"/>
    </font>
    <font>
      <sz val="8"/>
      <color indexed="63"/>
      <name val="Arial"/>
      <family val="2"/>
    </font>
    <font>
      <sz val="9"/>
      <color indexed="8"/>
      <name val="Arial"/>
      <family val="2"/>
    </font>
    <font>
      <b/>
      <sz val="8"/>
      <color indexed="8"/>
      <name val="Arial"/>
      <family val="2"/>
    </font>
    <font>
      <b/>
      <sz val="8"/>
      <color indexed="63"/>
      <name val="Arial"/>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8"/>
      <color theme="1"/>
      <name val="Arial"/>
      <family val="2"/>
    </font>
    <font>
      <sz val="8"/>
      <color theme="1"/>
      <name val="Calibri"/>
      <family val="2"/>
    </font>
    <font>
      <sz val="8"/>
      <color rgb="FF333333"/>
      <name val="Arial"/>
      <family val="2"/>
    </font>
    <font>
      <sz val="8"/>
      <color rgb="FF000000"/>
      <name val="Arial"/>
      <family val="2"/>
    </font>
    <font>
      <sz val="9"/>
      <color rgb="FF000000"/>
      <name val="Arial"/>
      <family val="2"/>
    </font>
    <font>
      <sz val="8"/>
      <color theme="1" tint="0.15000000596046448"/>
      <name val="Arial"/>
      <family val="2"/>
    </font>
    <font>
      <b/>
      <sz val="8"/>
      <color theme="1"/>
      <name val="Arial"/>
      <family val="2"/>
    </font>
    <font>
      <b/>
      <sz val="8"/>
      <color theme="1" tint="0.15000000596046448"/>
      <name val="Arial"/>
      <family val="0"/>
    </font>
    <font>
      <b/>
      <sz val="8"/>
      <color rgb="FF333333"/>
      <name val="Arial"/>
      <family val="0"/>
    </font>
    <font>
      <b/>
      <sz val="8"/>
      <color rgb="FF00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0F0F0"/>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rgb="FF6F6F6F"/>
      </left>
      <right style="thin">
        <color rgb="FF6F6F6F"/>
      </right>
      <top style="thin">
        <color rgb="FF6F6F6F"/>
      </top>
      <bottom style="thin">
        <color rgb="FF6F6F6F"/>
      </bottom>
    </border>
    <border>
      <left style="thin">
        <color rgb="FF6F6F6F"/>
      </left>
      <right style="thin">
        <color rgb="FF6F6F6F"/>
      </right>
      <top>
        <color indexed="63"/>
      </top>
      <bottom>
        <color indexed="63"/>
      </bottom>
    </border>
    <border>
      <left style="thin">
        <color rgb="FF6F6F6F"/>
      </left>
      <right style="thin"/>
      <top>
        <color indexed="63"/>
      </top>
      <bottom style="thin"/>
    </border>
    <border>
      <left style="thin">
        <color rgb="FF6F6F6F"/>
      </left>
      <right style="thin">
        <color rgb="FF6F6F6F"/>
      </right>
      <top>
        <color indexed="63"/>
      </top>
      <bottom style="thin">
        <color rgb="FF6F6F6F"/>
      </bottom>
    </border>
    <border>
      <left style="thin">
        <color rgb="FF6F6F6F"/>
      </left>
      <right style="thin">
        <color rgb="FF6F6F6F"/>
      </right>
      <top style="thin">
        <color rgb="FF6F6F6F"/>
      </top>
      <bottom>
        <color indexed="63"/>
      </bottom>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1" fillId="28" borderId="2" applyNumberFormat="0" applyAlignment="0" applyProtection="0"/>
    <xf numFmtId="0" fontId="41"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8" fillId="30" borderId="1" applyNumberFormat="0" applyAlignment="0" applyProtection="0"/>
    <xf numFmtId="0" fontId="49" fillId="0" borderId="6" applyNumberFormat="0" applyFill="0" applyAlignment="0" applyProtection="0"/>
    <xf numFmtId="0" fontId="49" fillId="0" borderId="6"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37" fillId="0" borderId="0">
      <alignment/>
      <protection/>
    </xf>
    <xf numFmtId="0" fontId="0" fillId="0" borderId="0">
      <alignment/>
      <protection/>
    </xf>
    <xf numFmtId="0" fontId="51" fillId="0" borderId="0">
      <alignment/>
      <protection/>
    </xf>
    <xf numFmtId="0" fontId="1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37" fillId="32" borderId="7" applyNumberFormat="0" applyFont="0" applyAlignment="0" applyProtection="0"/>
    <xf numFmtId="0" fontId="52" fillId="27" borderId="8" applyNumberForma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58">
    <xf numFmtId="0" fontId="0" fillId="0" borderId="0" xfId="0" applyAlignment="1">
      <alignment/>
    </xf>
    <xf numFmtId="0" fontId="0" fillId="0" borderId="0" xfId="0" applyFont="1" applyAlignment="1">
      <alignment/>
    </xf>
    <xf numFmtId="0" fontId="0" fillId="0" borderId="0" xfId="0" applyAlignment="1">
      <alignment horizont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56" fillId="0" borderId="0" xfId="0" applyFont="1" applyAlignment="1">
      <alignment horizontal="right" vertical="center"/>
    </xf>
    <xf numFmtId="0" fontId="6" fillId="0" borderId="0" xfId="0" applyFont="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xf>
    <xf numFmtId="3" fontId="7" fillId="0" borderId="10" xfId="0" applyNumberFormat="1" applyFont="1" applyFill="1" applyBorder="1" applyAlignment="1" applyProtection="1">
      <alignment/>
      <protection hidden="1"/>
    </xf>
    <xf numFmtId="0" fontId="6" fillId="0" borderId="0" xfId="0" applyFont="1" applyAlignment="1">
      <alignment/>
    </xf>
    <xf numFmtId="0" fontId="6" fillId="0" borderId="10" xfId="0" applyFont="1" applyBorder="1" applyAlignment="1">
      <alignment/>
    </xf>
    <xf numFmtId="0" fontId="7"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hidden="1"/>
    </xf>
    <xf numFmtId="0" fontId="6" fillId="0" borderId="0" xfId="0" applyFont="1" applyAlignment="1">
      <alignment horizontal="center"/>
    </xf>
    <xf numFmtId="0" fontId="6" fillId="0" borderId="0" xfId="0" applyFont="1" applyBorder="1" applyAlignment="1">
      <alignment/>
    </xf>
    <xf numFmtId="0" fontId="57" fillId="0" borderId="0" xfId="0" applyFont="1" applyFill="1" applyBorder="1" applyAlignment="1">
      <alignment/>
    </xf>
    <xf numFmtId="0" fontId="6" fillId="0" borderId="0" xfId="0" applyFont="1" applyFill="1" applyAlignment="1">
      <alignment/>
    </xf>
    <xf numFmtId="3" fontId="7" fillId="0" borderId="10" xfId="0" applyNumberFormat="1" applyFont="1" applyBorder="1" applyAlignment="1" applyProtection="1">
      <alignment/>
      <protection hidden="1"/>
    </xf>
    <xf numFmtId="0" fontId="7" fillId="0" borderId="10" xfId="0" applyFont="1" applyFill="1" applyBorder="1" applyAlignment="1">
      <alignment horizontal="center" vertical="center" wrapText="1"/>
    </xf>
    <xf numFmtId="0" fontId="57" fillId="0" borderId="0" xfId="0" applyFont="1" applyBorder="1" applyAlignment="1">
      <alignment/>
    </xf>
    <xf numFmtId="3" fontId="6" fillId="0" borderId="0" xfId="0" applyNumberFormat="1" applyFont="1" applyBorder="1" applyAlignment="1">
      <alignment/>
    </xf>
    <xf numFmtId="3" fontId="7" fillId="0" borderId="10" xfId="0" applyNumberFormat="1" applyFont="1" applyBorder="1" applyAlignment="1">
      <alignment/>
    </xf>
    <xf numFmtId="0" fontId="6" fillId="0" borderId="0" xfId="0" applyFont="1" applyFill="1" applyBorder="1" applyAlignment="1">
      <alignment/>
    </xf>
    <xf numFmtId="0" fontId="6" fillId="0" borderId="0" xfId="0" applyFont="1" applyAlignment="1">
      <alignment horizontal="center" vertical="center"/>
    </xf>
    <xf numFmtId="0" fontId="4" fillId="33" borderId="0" xfId="0" applyFont="1" applyFill="1" applyAlignment="1">
      <alignment vertical="center" wrapText="1"/>
    </xf>
    <xf numFmtId="0" fontId="6" fillId="0" borderId="0" xfId="99" applyFont="1" applyFill="1" applyBorder="1" applyAlignment="1">
      <alignment horizontal="left"/>
      <protection/>
    </xf>
    <xf numFmtId="3" fontId="6" fillId="0" borderId="0" xfId="0" applyNumberFormat="1" applyFont="1" applyBorder="1" applyAlignment="1" applyProtection="1">
      <alignment/>
      <protection hidden="1"/>
    </xf>
    <xf numFmtId="3" fontId="57" fillId="0" borderId="0" xfId="0" applyNumberFormat="1" applyFont="1" applyFill="1" applyBorder="1" applyAlignment="1" applyProtection="1">
      <alignment wrapText="1"/>
      <protection hidden="1"/>
    </xf>
    <xf numFmtId="3" fontId="6" fillId="0" borderId="0" xfId="0" applyNumberFormat="1" applyFont="1" applyFill="1" applyBorder="1" applyAlignment="1" applyProtection="1">
      <alignment/>
      <protection hidden="1"/>
    </xf>
    <xf numFmtId="0" fontId="6" fillId="0" borderId="0" xfId="99" applyFont="1" applyFill="1" applyBorder="1" applyAlignment="1">
      <alignment/>
      <protection/>
    </xf>
    <xf numFmtId="0" fontId="57" fillId="0" borderId="0" xfId="0" applyFont="1" applyFill="1" applyBorder="1" applyAlignment="1">
      <alignment/>
    </xf>
    <xf numFmtId="0" fontId="6" fillId="0" borderId="0" xfId="98" applyFont="1" applyFill="1" applyBorder="1" applyAlignment="1">
      <alignment horizontal="left"/>
      <protection/>
    </xf>
    <xf numFmtId="0" fontId="6" fillId="0" borderId="0" xfId="0" applyFont="1" applyFill="1" applyBorder="1" applyAlignment="1" quotePrefix="1">
      <alignment/>
    </xf>
    <xf numFmtId="0" fontId="6" fillId="0" borderId="0" xfId="0" applyFont="1" applyFill="1" applyBorder="1" applyAlignment="1">
      <alignment horizontal="left"/>
    </xf>
    <xf numFmtId="3" fontId="6" fillId="0" borderId="0" xfId="0" applyNumberFormat="1" applyFont="1" applyFill="1" applyBorder="1" applyAlignment="1" applyProtection="1">
      <alignment/>
      <protection hidden="1"/>
    </xf>
    <xf numFmtId="0" fontId="57" fillId="0" borderId="0" xfId="0" applyFont="1" applyFill="1" applyBorder="1" applyAlignment="1">
      <alignment/>
    </xf>
    <xf numFmtId="3" fontId="6" fillId="0" borderId="0" xfId="0" applyNumberFormat="1" applyFont="1" applyFill="1" applyBorder="1" applyAlignment="1">
      <alignment/>
    </xf>
    <xf numFmtId="3" fontId="57" fillId="0" borderId="0" xfId="0" applyNumberFormat="1" applyFont="1" applyFill="1" applyBorder="1" applyAlignment="1">
      <alignment/>
    </xf>
    <xf numFmtId="3" fontId="6" fillId="0" borderId="0" xfId="0" applyNumberFormat="1" applyFont="1" applyBorder="1" applyAlignment="1">
      <alignment/>
    </xf>
    <xf numFmtId="0" fontId="58" fillId="0" borderId="0" xfId="0" applyFont="1" applyFill="1" applyBorder="1" applyAlignment="1">
      <alignment wrapText="1"/>
    </xf>
    <xf numFmtId="0" fontId="57" fillId="0" borderId="0" xfId="0" applyFont="1" applyFill="1" applyBorder="1" applyAlignment="1">
      <alignment wrapText="1"/>
    </xf>
    <xf numFmtId="3" fontId="7" fillId="0" borderId="10" xfId="0" applyNumberFormat="1" applyFont="1" applyBorder="1" applyAlignment="1" applyProtection="1">
      <alignment vertical="center"/>
      <protection hidden="1"/>
    </xf>
    <xf numFmtId="0" fontId="7" fillId="0" borderId="10" xfId="0" applyFont="1" applyBorder="1" applyAlignment="1">
      <alignment horizontal="center" vertical="top" wrapText="1"/>
    </xf>
    <xf numFmtId="198" fontId="7" fillId="0" borderId="10" xfId="0" applyNumberFormat="1" applyFont="1" applyFill="1" applyBorder="1" applyAlignment="1" applyProtection="1">
      <alignment horizontal="center" vertical="center"/>
      <protection hidden="1"/>
    </xf>
    <xf numFmtId="0" fontId="6" fillId="0" borderId="10" xfId="0" applyFont="1" applyBorder="1" applyAlignment="1">
      <alignment vertical="center"/>
    </xf>
    <xf numFmtId="0" fontId="6" fillId="0" borderId="11" xfId="0" applyFont="1" applyFill="1" applyBorder="1" applyAlignment="1">
      <alignment vertical="center"/>
    </xf>
    <xf numFmtId="3" fontId="6" fillId="0" borderId="10" xfId="0" applyNumberFormat="1" applyFont="1" applyBorder="1" applyAlignment="1">
      <alignment vertical="center"/>
    </xf>
    <xf numFmtId="3" fontId="6" fillId="0" borderId="10" xfId="0" applyNumberFormat="1" applyFont="1" applyBorder="1" applyAlignment="1" applyProtection="1">
      <alignment vertical="center"/>
      <protection hidden="1"/>
    </xf>
    <xf numFmtId="0" fontId="6" fillId="0" borderId="11" xfId="0" applyFont="1" applyBorder="1" applyAlignment="1">
      <alignment vertical="center"/>
    </xf>
    <xf numFmtId="3" fontId="57" fillId="0" borderId="10" xfId="0" applyNumberFormat="1" applyFont="1" applyFill="1" applyBorder="1" applyAlignment="1" applyProtection="1">
      <alignment vertical="center" wrapText="1"/>
      <protection hidden="1"/>
    </xf>
    <xf numFmtId="3" fontId="6" fillId="0" borderId="10" xfId="0" applyNumberFormat="1" applyFont="1" applyFill="1" applyBorder="1" applyAlignment="1" applyProtection="1">
      <alignment vertical="center"/>
      <protection hidden="1"/>
    </xf>
    <xf numFmtId="0" fontId="6" fillId="0" borderId="11" xfId="0" applyFont="1" applyBorder="1" applyAlignment="1">
      <alignment horizontal="left" vertical="center"/>
    </xf>
    <xf numFmtId="0" fontId="6" fillId="0" borderId="0" xfId="0" applyFont="1" applyFill="1" applyBorder="1" applyAlignment="1">
      <alignment vertical="center"/>
    </xf>
    <xf numFmtId="0" fontId="6" fillId="0" borderId="11" xfId="99" applyFont="1" applyFill="1" applyBorder="1" applyAlignment="1">
      <alignment horizontal="left" vertical="center"/>
      <protection/>
    </xf>
    <xf numFmtId="3" fontId="6" fillId="0" borderId="10" xfId="0" applyNumberFormat="1" applyFont="1" applyBorder="1" applyAlignment="1">
      <alignment horizontal="right" vertical="center"/>
    </xf>
    <xf numFmtId="0" fontId="6" fillId="0" borderId="11" xfId="0" applyFont="1" applyFill="1" applyBorder="1" applyAlignment="1">
      <alignment horizontal="left" vertical="center"/>
    </xf>
    <xf numFmtId="3" fontId="6" fillId="0" borderId="10" xfId="0" applyNumberFormat="1" applyFont="1" applyBorder="1" applyAlignment="1" applyProtection="1">
      <alignment horizontal="right" vertical="center"/>
      <protection hidden="1"/>
    </xf>
    <xf numFmtId="0" fontId="6" fillId="0" borderId="11" xfId="0" applyFont="1" applyFill="1" applyBorder="1" applyAlignment="1">
      <alignment/>
    </xf>
    <xf numFmtId="0" fontId="6" fillId="0" borderId="10" xfId="98" applyFont="1" applyFill="1" applyBorder="1" applyAlignment="1">
      <alignment horizontal="left"/>
      <protection/>
    </xf>
    <xf numFmtId="3" fontId="6" fillId="0" borderId="10" xfId="0" applyNumberFormat="1" applyFont="1" applyBorder="1" applyAlignment="1">
      <alignment/>
    </xf>
    <xf numFmtId="3" fontId="6" fillId="0" borderId="10" xfId="0" applyNumberFormat="1" applyFont="1" applyBorder="1" applyAlignment="1" applyProtection="1">
      <alignment/>
      <protection hidden="1"/>
    </xf>
    <xf numFmtId="0" fontId="6" fillId="0" borderId="11" xfId="0" applyFont="1" applyBorder="1" applyAlignment="1">
      <alignment/>
    </xf>
    <xf numFmtId="0" fontId="6" fillId="0" borderId="10" xfId="99" applyFont="1" applyFill="1" applyBorder="1" applyAlignment="1">
      <alignment horizontal="left"/>
      <protection/>
    </xf>
    <xf numFmtId="3" fontId="6" fillId="0" borderId="10" xfId="0" applyNumberFormat="1" applyFont="1" applyFill="1" applyBorder="1" applyAlignment="1" applyProtection="1">
      <alignment/>
      <protection hidden="1"/>
    </xf>
    <xf numFmtId="3" fontId="57" fillId="0" borderId="10" xfId="0" applyNumberFormat="1" applyFont="1" applyFill="1" applyBorder="1" applyAlignment="1" applyProtection="1">
      <alignment wrapText="1"/>
      <protection hidden="1"/>
    </xf>
    <xf numFmtId="3" fontId="6" fillId="0" borderId="12" xfId="0" applyNumberFormat="1" applyFont="1" applyFill="1" applyBorder="1" applyAlignment="1" applyProtection="1">
      <alignment/>
      <protection hidden="1"/>
    </xf>
    <xf numFmtId="3" fontId="6" fillId="0" borderId="10" xfId="0" applyNumberFormat="1" applyFont="1" applyBorder="1" applyAlignment="1">
      <alignment horizontal="right"/>
    </xf>
    <xf numFmtId="0" fontId="6" fillId="0" borderId="10" xfId="0" applyFont="1" applyFill="1" applyBorder="1" applyAlignment="1">
      <alignment/>
    </xf>
    <xf numFmtId="3" fontId="6" fillId="0" borderId="10" xfId="0" applyNumberFormat="1" applyFont="1" applyFill="1" applyBorder="1" applyAlignment="1">
      <alignment/>
    </xf>
    <xf numFmtId="3" fontId="57" fillId="0" borderId="10" xfId="0" applyNumberFormat="1" applyFont="1" applyFill="1" applyBorder="1" applyAlignment="1">
      <alignment/>
    </xf>
    <xf numFmtId="3" fontId="6" fillId="0" borderId="11" xfId="0" applyNumberFormat="1" applyFont="1" applyFill="1" applyBorder="1" applyAlignment="1" applyProtection="1">
      <alignment/>
      <protection hidden="1"/>
    </xf>
    <xf numFmtId="0" fontId="57" fillId="0" borderId="10" xfId="0" applyFont="1" applyFill="1" applyBorder="1" applyAlignment="1">
      <alignment/>
    </xf>
    <xf numFmtId="3" fontId="6" fillId="0" borderId="11" xfId="0" applyNumberFormat="1" applyFont="1" applyFill="1" applyBorder="1" applyAlignment="1">
      <alignment/>
    </xf>
    <xf numFmtId="3" fontId="6" fillId="0" borderId="0" xfId="0" applyNumberFormat="1" applyFont="1" applyAlignment="1">
      <alignment/>
    </xf>
    <xf numFmtId="0" fontId="57" fillId="0" borderId="10" xfId="0" applyFont="1" applyFill="1" applyBorder="1" applyAlignment="1">
      <alignment wrapText="1"/>
    </xf>
    <xf numFmtId="0" fontId="6" fillId="0" borderId="10" xfId="99" applyFont="1" applyFill="1" applyBorder="1" applyAlignment="1">
      <alignment/>
      <protection/>
    </xf>
    <xf numFmtId="0" fontId="6" fillId="0" borderId="0" xfId="0" applyFont="1" applyAlignment="1">
      <alignment horizontal="center" vertical="center"/>
    </xf>
    <xf numFmtId="3" fontId="57" fillId="33" borderId="13" xfId="0" applyNumberFormat="1" applyFont="1" applyFill="1" applyBorder="1" applyAlignment="1">
      <alignment wrapText="1"/>
    </xf>
    <xf numFmtId="3" fontId="6" fillId="0" borderId="10" xfId="0" applyNumberFormat="1" applyFont="1" applyFill="1" applyBorder="1" applyAlignment="1" applyProtection="1">
      <alignment wrapText="1"/>
      <protection hidden="1"/>
    </xf>
    <xf numFmtId="3" fontId="6" fillId="0" borderId="11" xfId="0" applyNumberFormat="1" applyFont="1" applyFill="1" applyBorder="1" applyAlignment="1" applyProtection="1">
      <alignment wrapText="1"/>
      <protection hidden="1"/>
    </xf>
    <xf numFmtId="3" fontId="57" fillId="33" borderId="14" xfId="0" applyNumberFormat="1" applyFont="1" applyFill="1" applyBorder="1" applyAlignment="1">
      <alignment wrapText="1"/>
    </xf>
    <xf numFmtId="3" fontId="57" fillId="33" borderId="10" xfId="0" applyNumberFormat="1" applyFont="1" applyFill="1" applyBorder="1" applyAlignment="1">
      <alignment wrapText="1"/>
    </xf>
    <xf numFmtId="3" fontId="6" fillId="33" borderId="10" xfId="0" applyNumberFormat="1" applyFont="1" applyFill="1" applyBorder="1" applyAlignment="1" applyProtection="1">
      <alignment/>
      <protection hidden="1"/>
    </xf>
    <xf numFmtId="3" fontId="57" fillId="0" borderId="10" xfId="0" applyNumberFormat="1" applyFont="1" applyFill="1" applyBorder="1" applyAlignment="1">
      <alignment wrapText="1"/>
    </xf>
    <xf numFmtId="3" fontId="6" fillId="33" borderId="10" xfId="0" applyNumberFormat="1" applyFont="1" applyFill="1" applyBorder="1" applyAlignment="1" applyProtection="1">
      <alignment wrapText="1"/>
      <protection hidden="1"/>
    </xf>
    <xf numFmtId="3" fontId="57" fillId="0" borderId="13" xfId="0" applyNumberFormat="1" applyFont="1" applyFill="1" applyBorder="1" applyAlignment="1">
      <alignment wrapText="1"/>
    </xf>
    <xf numFmtId="3" fontId="57" fillId="0" borderId="15" xfId="0" applyNumberFormat="1" applyFont="1" applyFill="1" applyBorder="1" applyAlignment="1">
      <alignment wrapText="1"/>
    </xf>
    <xf numFmtId="3" fontId="57" fillId="0" borderId="11" xfId="0" applyNumberFormat="1" applyFont="1" applyFill="1" applyBorder="1" applyAlignment="1">
      <alignment wrapText="1"/>
    </xf>
    <xf numFmtId="3" fontId="6" fillId="33" borderId="10" xfId="0" applyNumberFormat="1" applyFont="1" applyFill="1" applyBorder="1" applyAlignment="1">
      <alignment wrapText="1"/>
    </xf>
    <xf numFmtId="3" fontId="57" fillId="33" borderId="14" xfId="0" applyNumberFormat="1" applyFont="1" applyFill="1" applyBorder="1" applyAlignment="1" applyProtection="1">
      <alignment wrapText="1"/>
      <protection hidden="1"/>
    </xf>
    <xf numFmtId="3" fontId="57" fillId="33" borderId="10" xfId="0" applyNumberFormat="1" applyFont="1" applyFill="1" applyBorder="1" applyAlignment="1" applyProtection="1">
      <alignment wrapText="1"/>
      <protection hidden="1"/>
    </xf>
    <xf numFmtId="3" fontId="6" fillId="0" borderId="10" xfId="0" applyNumberFormat="1" applyFont="1" applyFill="1" applyBorder="1" applyAlignment="1">
      <alignment wrapText="1"/>
    </xf>
    <xf numFmtId="3" fontId="6" fillId="0" borderId="11" xfId="0" applyNumberFormat="1" applyFont="1" applyFill="1" applyBorder="1" applyAlignment="1">
      <alignment wrapText="1"/>
    </xf>
    <xf numFmtId="3" fontId="59" fillId="0" borderId="10" xfId="0" applyNumberFormat="1" applyFont="1" applyBorder="1" applyAlignment="1" applyProtection="1">
      <alignment/>
      <protection hidden="1"/>
    </xf>
    <xf numFmtId="3" fontId="60" fillId="0" borderId="10" xfId="0" applyNumberFormat="1" applyFont="1" applyFill="1" applyBorder="1" applyAlignment="1" applyProtection="1">
      <alignment wrapText="1"/>
      <protection hidden="1"/>
    </xf>
    <xf numFmtId="3" fontId="57" fillId="0" borderId="14" xfId="0" applyNumberFormat="1" applyFont="1" applyFill="1" applyBorder="1" applyAlignment="1" applyProtection="1">
      <alignment wrapText="1"/>
      <protection hidden="1"/>
    </xf>
    <xf numFmtId="3" fontId="6" fillId="0" borderId="14" xfId="0" applyNumberFormat="1" applyFont="1" applyBorder="1" applyAlignment="1" applyProtection="1">
      <alignment/>
      <protection hidden="1"/>
    </xf>
    <xf numFmtId="3" fontId="57" fillId="0" borderId="14" xfId="0" applyNumberFormat="1" applyFont="1" applyFill="1" applyBorder="1" applyAlignment="1">
      <alignment wrapText="1"/>
    </xf>
    <xf numFmtId="3" fontId="57" fillId="33" borderId="16" xfId="0" applyNumberFormat="1" applyFont="1" applyFill="1" applyBorder="1" applyAlignment="1">
      <alignment wrapText="1"/>
    </xf>
    <xf numFmtId="3" fontId="6" fillId="0" borderId="14" xfId="0" applyNumberFormat="1" applyFont="1" applyFill="1" applyBorder="1" applyAlignment="1" applyProtection="1">
      <alignment/>
      <protection hidden="1"/>
    </xf>
    <xf numFmtId="3" fontId="6" fillId="0" borderId="14" xfId="0" applyNumberFormat="1" applyFont="1" applyBorder="1" applyAlignment="1">
      <alignment/>
    </xf>
    <xf numFmtId="0" fontId="57" fillId="0" borderId="10" xfId="0" applyFont="1" applyFill="1" applyBorder="1" applyAlignment="1" applyProtection="1">
      <alignment wrapText="1"/>
      <protection hidden="1"/>
    </xf>
    <xf numFmtId="0" fontId="7" fillId="0" borderId="17" xfId="0" applyFont="1" applyBorder="1" applyAlignment="1">
      <alignment horizontal="center" vertical="center" wrapText="1"/>
    </xf>
    <xf numFmtId="0" fontId="6" fillId="0" borderId="12" xfId="0" applyFont="1" applyBorder="1" applyAlignment="1">
      <alignment/>
    </xf>
    <xf numFmtId="0" fontId="6" fillId="0" borderId="17" xfId="0" applyFont="1" applyBorder="1" applyAlignment="1">
      <alignment/>
    </xf>
    <xf numFmtId="0" fontId="6" fillId="0" borderId="11" xfId="99" applyFont="1" applyFill="1" applyBorder="1" applyAlignment="1">
      <alignment horizontal="left"/>
      <protection/>
    </xf>
    <xf numFmtId="0" fontId="6" fillId="33" borderId="10" xfId="0" applyFont="1" applyFill="1" applyBorder="1" applyAlignment="1">
      <alignment/>
    </xf>
    <xf numFmtId="3" fontId="6" fillId="33" borderId="10" xfId="0" applyNumberFormat="1" applyFont="1" applyFill="1" applyBorder="1" applyAlignment="1">
      <alignment/>
    </xf>
    <xf numFmtId="0" fontId="57" fillId="33" borderId="10" xfId="0" applyFont="1" applyFill="1" applyBorder="1" applyAlignment="1">
      <alignment wrapText="1"/>
    </xf>
    <xf numFmtId="3" fontId="6" fillId="33" borderId="14" xfId="0" applyNumberFormat="1" applyFont="1" applyFill="1" applyBorder="1" applyAlignment="1" applyProtection="1">
      <alignment/>
      <protection hidden="1"/>
    </xf>
    <xf numFmtId="0" fontId="6" fillId="33" borderId="10" xfId="0" applyNumberFormat="1" applyFont="1" applyFill="1" applyBorder="1" applyAlignment="1" applyProtection="1">
      <alignment/>
      <protection locked="0"/>
    </xf>
    <xf numFmtId="0" fontId="6" fillId="33" borderId="10" xfId="0" applyFont="1" applyFill="1" applyBorder="1" applyAlignment="1" applyProtection="1">
      <alignment/>
      <protection hidden="1"/>
    </xf>
    <xf numFmtId="0" fontId="57" fillId="0" borderId="0" xfId="0" applyFont="1" applyFill="1" applyBorder="1" applyAlignment="1">
      <alignment wrapText="1"/>
    </xf>
    <xf numFmtId="3" fontId="6" fillId="0" borderId="0" xfId="0" applyNumberFormat="1" applyFont="1" applyFill="1" applyBorder="1" applyAlignment="1">
      <alignment/>
    </xf>
    <xf numFmtId="0" fontId="6" fillId="0" borderId="11" xfId="0" applyFont="1" applyBorder="1" applyAlignment="1">
      <alignment/>
    </xf>
    <xf numFmtId="3" fontId="6" fillId="0" borderId="10" xfId="0" applyNumberFormat="1" applyFont="1" applyBorder="1" applyAlignment="1">
      <alignment/>
    </xf>
    <xf numFmtId="3" fontId="6" fillId="0" borderId="10" xfId="0" applyNumberFormat="1" applyFont="1" applyFill="1" applyBorder="1" applyAlignment="1" applyProtection="1">
      <alignment/>
      <protection hidden="1"/>
    </xf>
    <xf numFmtId="3" fontId="6" fillId="0" borderId="18" xfId="0" applyNumberFormat="1" applyFont="1" applyFill="1" applyBorder="1" applyAlignment="1">
      <alignment/>
    </xf>
    <xf numFmtId="3" fontId="6" fillId="33" borderId="14" xfId="0" applyNumberFormat="1" applyFont="1" applyFill="1" applyBorder="1" applyAlignment="1">
      <alignment/>
    </xf>
    <xf numFmtId="3" fontId="6" fillId="0" borderId="0" xfId="0" applyNumberFormat="1" applyFont="1" applyAlignment="1">
      <alignment/>
    </xf>
    <xf numFmtId="3" fontId="6" fillId="33" borderId="10" xfId="0" applyNumberFormat="1" applyFont="1" applyFill="1" applyBorder="1" applyAlignment="1">
      <alignment/>
    </xf>
    <xf numFmtId="3" fontId="6" fillId="33" borderId="10" xfId="0" applyNumberFormat="1" applyFont="1" applyFill="1" applyBorder="1" applyAlignment="1" applyProtection="1">
      <alignment/>
      <protection hidden="1"/>
    </xf>
    <xf numFmtId="3" fontId="60" fillId="33" borderId="10" xfId="0" applyNumberFormat="1" applyFont="1" applyFill="1" applyBorder="1" applyAlignment="1">
      <alignment/>
    </xf>
    <xf numFmtId="3" fontId="57" fillId="0" borderId="10" xfId="96" applyNumberFormat="1" applyFont="1" applyBorder="1">
      <alignment/>
      <protection/>
    </xf>
    <xf numFmtId="3" fontId="9" fillId="0" borderId="10" xfId="0" applyNumberFormat="1" applyFont="1" applyBorder="1" applyAlignment="1" applyProtection="1">
      <alignment vertical="center"/>
      <protection hidden="1"/>
    </xf>
    <xf numFmtId="0" fontId="57" fillId="0" borderId="17" xfId="0" applyFont="1" applyFill="1" applyBorder="1" applyAlignment="1">
      <alignment wrapText="1"/>
    </xf>
    <xf numFmtId="0" fontId="61" fillId="34" borderId="10" xfId="0" applyFont="1" applyFill="1" applyBorder="1" applyAlignment="1">
      <alignment horizontal="right"/>
    </xf>
    <xf numFmtId="3" fontId="6" fillId="0" borderId="17" xfId="0" applyNumberFormat="1" applyFont="1" applyBorder="1" applyAlignment="1">
      <alignment/>
    </xf>
    <xf numFmtId="0" fontId="6" fillId="0" borderId="14" xfId="0" applyFont="1" applyBorder="1" applyAlignment="1">
      <alignment/>
    </xf>
    <xf numFmtId="3" fontId="6" fillId="0" borderId="17" xfId="0" applyNumberFormat="1" applyFont="1" applyFill="1" applyBorder="1" applyAlignment="1">
      <alignment/>
    </xf>
    <xf numFmtId="0" fontId="57" fillId="33" borderId="17" xfId="0" applyFont="1" applyFill="1" applyBorder="1" applyAlignment="1">
      <alignment wrapText="1"/>
    </xf>
    <xf numFmtId="0" fontId="57" fillId="0" borderId="17" xfId="0" applyFont="1" applyFill="1" applyBorder="1" applyAlignment="1" applyProtection="1">
      <alignment wrapText="1"/>
      <protection hidden="1"/>
    </xf>
    <xf numFmtId="3" fontId="57" fillId="33" borderId="17" xfId="0" applyNumberFormat="1" applyFont="1" applyFill="1" applyBorder="1" applyAlignment="1">
      <alignment wrapText="1"/>
    </xf>
    <xf numFmtId="3" fontId="6" fillId="33" borderId="17" xfId="0" applyNumberFormat="1" applyFont="1" applyFill="1" applyBorder="1" applyAlignment="1" applyProtection="1">
      <alignment/>
      <protection hidden="1"/>
    </xf>
    <xf numFmtId="0" fontId="0" fillId="0" borderId="10" xfId="0" applyFont="1" applyBorder="1" applyAlignment="1">
      <alignment/>
    </xf>
    <xf numFmtId="3" fontId="60" fillId="34" borderId="10" xfId="0" applyNumberFormat="1" applyFont="1" applyFill="1" applyBorder="1" applyAlignment="1">
      <alignment horizontal="right"/>
    </xf>
    <xf numFmtId="3" fontId="57" fillId="0" borderId="17" xfId="0" applyNumberFormat="1" applyFont="1" applyFill="1" applyBorder="1" applyAlignment="1" applyProtection="1">
      <alignment wrapText="1"/>
      <protection hidden="1"/>
    </xf>
    <xf numFmtId="0" fontId="57" fillId="0" borderId="11" xfId="0" applyFont="1" applyFill="1" applyBorder="1" applyAlignment="1">
      <alignment vertical="center"/>
    </xf>
    <xf numFmtId="0" fontId="6" fillId="0" borderId="11" xfId="98" applyFont="1" applyFill="1" applyBorder="1" applyAlignment="1">
      <alignment horizontal="left" vertical="center"/>
      <protection/>
    </xf>
    <xf numFmtId="0" fontId="6" fillId="0" borderId="11" xfId="99" applyFont="1" applyFill="1" applyBorder="1" applyAlignment="1">
      <alignment vertical="center"/>
      <protection/>
    </xf>
    <xf numFmtId="0" fontId="6" fillId="0" borderId="17" xfId="0" applyFont="1" applyBorder="1" applyAlignment="1">
      <alignment vertical="center"/>
    </xf>
    <xf numFmtId="0" fontId="6" fillId="0" borderId="19" xfId="0" applyFont="1" applyFill="1" applyBorder="1" applyAlignment="1">
      <alignment vertical="center"/>
    </xf>
    <xf numFmtId="0" fontId="6" fillId="0" borderId="19" xfId="99" applyFont="1" applyFill="1" applyBorder="1" applyAlignment="1">
      <alignment horizontal="left" vertical="center"/>
      <protection/>
    </xf>
    <xf numFmtId="3" fontId="6" fillId="0" borderId="17" xfId="0" applyNumberFormat="1" applyFont="1" applyBorder="1" applyAlignment="1" applyProtection="1">
      <alignment vertical="center"/>
      <protection hidden="1"/>
    </xf>
    <xf numFmtId="3" fontId="57" fillId="34" borderId="10" xfId="96" applyNumberFormat="1" applyFont="1" applyFill="1" applyBorder="1" applyAlignment="1">
      <alignment horizontal="right" wrapText="1"/>
      <protection/>
    </xf>
    <xf numFmtId="3" fontId="6" fillId="34" borderId="10" xfId="0" applyNumberFormat="1" applyFont="1" applyFill="1" applyBorder="1" applyAlignment="1">
      <alignment horizontal="right" wrapText="1"/>
    </xf>
    <xf numFmtId="0" fontId="60" fillId="34" borderId="10" xfId="0" applyFont="1" applyFill="1" applyBorder="1" applyAlignment="1">
      <alignment horizontal="right"/>
    </xf>
    <xf numFmtId="192" fontId="6" fillId="35" borderId="10" xfId="0" applyNumberFormat="1" applyFont="1" applyFill="1" applyBorder="1" applyAlignment="1">
      <alignment horizontal="right" vertical="center" wrapText="1"/>
    </xf>
    <xf numFmtId="3" fontId="6" fillId="0" borderId="17" xfId="0" applyNumberFormat="1" applyFont="1" applyBorder="1" applyAlignment="1" applyProtection="1">
      <alignment/>
      <protection hidden="1"/>
    </xf>
    <xf numFmtId="3" fontId="6" fillId="0" borderId="0" xfId="0" applyNumberFormat="1" applyFont="1" applyAlignment="1">
      <alignment/>
    </xf>
    <xf numFmtId="3" fontId="57" fillId="0" borderId="11" xfId="0" applyNumberFormat="1" applyFont="1" applyFill="1" applyBorder="1" applyAlignment="1">
      <alignment/>
    </xf>
    <xf numFmtId="3" fontId="57" fillId="0" borderId="16" xfId="0" applyNumberFormat="1" applyFont="1" applyFill="1" applyBorder="1" applyAlignment="1">
      <alignment wrapText="1"/>
    </xf>
    <xf numFmtId="3" fontId="6" fillId="0" borderId="17" xfId="0" applyNumberFormat="1" applyFont="1" applyFill="1" applyBorder="1" applyAlignment="1" applyProtection="1">
      <alignment wrapText="1"/>
      <protection hidden="1"/>
    </xf>
    <xf numFmtId="3" fontId="57" fillId="33" borderId="20" xfId="0" applyNumberFormat="1" applyFont="1" applyFill="1" applyBorder="1" applyAlignment="1">
      <alignment wrapText="1"/>
    </xf>
    <xf numFmtId="3" fontId="6" fillId="33" borderId="17" xfId="0" applyNumberFormat="1" applyFont="1" applyFill="1" applyBorder="1" applyAlignment="1" applyProtection="1">
      <alignment wrapText="1"/>
      <protection hidden="1"/>
    </xf>
    <xf numFmtId="3" fontId="57" fillId="0" borderId="17" xfId="0" applyNumberFormat="1" applyFont="1" applyFill="1" applyBorder="1" applyAlignment="1">
      <alignment wrapText="1"/>
    </xf>
    <xf numFmtId="0" fontId="57" fillId="0" borderId="10" xfId="96" applyFont="1" applyBorder="1">
      <alignment/>
      <protection/>
    </xf>
    <xf numFmtId="0" fontId="6" fillId="33" borderId="17" xfId="0" applyFont="1" applyFill="1" applyBorder="1" applyAlignment="1" applyProtection="1">
      <alignment/>
      <protection hidden="1"/>
    </xf>
    <xf numFmtId="0" fontId="60" fillId="0" borderId="10" xfId="0" applyFont="1" applyBorder="1" applyAlignment="1">
      <alignment vertical="top" wrapText="1"/>
    </xf>
    <xf numFmtId="3" fontId="6" fillId="0" borderId="17" xfId="0" applyNumberFormat="1" applyFont="1" applyBorder="1" applyAlignment="1">
      <alignment horizontal="right" vertical="center"/>
    </xf>
    <xf numFmtId="0" fontId="6" fillId="0" borderId="17" xfId="0" applyFont="1" applyFill="1" applyBorder="1" applyAlignment="1">
      <alignment/>
    </xf>
    <xf numFmtId="1" fontId="6" fillId="0" borderId="10" xfId="97" applyNumberFormat="1" applyFont="1" applyBorder="1">
      <alignment/>
      <protection/>
    </xf>
    <xf numFmtId="1" fontId="57" fillId="0" borderId="10" xfId="0" applyNumberFormat="1" applyFont="1" applyFill="1" applyBorder="1" applyAlignment="1" applyProtection="1">
      <alignment wrapText="1"/>
      <protection hidden="1"/>
    </xf>
    <xf numFmtId="1" fontId="59" fillId="0" borderId="10" xfId="0" applyNumberFormat="1" applyFont="1" applyBorder="1" applyAlignment="1" applyProtection="1">
      <alignment/>
      <protection hidden="1"/>
    </xf>
    <xf numFmtId="1" fontId="6" fillId="0" borderId="10" xfId="0" applyNumberFormat="1" applyFont="1" applyFill="1" applyBorder="1" applyAlignment="1" applyProtection="1">
      <alignment/>
      <protection hidden="1"/>
    </xf>
    <xf numFmtId="1" fontId="59" fillId="0" borderId="10" xfId="0" applyNumberFormat="1" applyFont="1" applyBorder="1" applyAlignment="1" applyProtection="1">
      <alignment/>
      <protection hidden="1"/>
    </xf>
    <xf numFmtId="1" fontId="57" fillId="0" borderId="10" xfId="0" applyNumberFormat="1" applyFont="1" applyFill="1" applyBorder="1" applyAlignment="1" applyProtection="1">
      <alignment wrapText="1"/>
      <protection hidden="1"/>
    </xf>
    <xf numFmtId="1" fontId="6" fillId="0" borderId="10" xfId="0" applyNumberFormat="1" applyFont="1" applyBorder="1" applyAlignment="1">
      <alignment/>
    </xf>
    <xf numFmtId="1" fontId="57" fillId="36" borderId="13" xfId="0" applyNumberFormat="1" applyFont="1" applyFill="1" applyBorder="1" applyAlignment="1">
      <alignment wrapText="1"/>
    </xf>
    <xf numFmtId="192" fontId="62" fillId="33" borderId="10" xfId="0" applyNumberFormat="1" applyFont="1" applyFill="1" applyBorder="1" applyAlignment="1">
      <alignment horizontal="right" vertical="center"/>
    </xf>
    <xf numFmtId="0" fontId="62" fillId="33" borderId="10" xfId="0" applyFont="1" applyFill="1" applyBorder="1" applyAlignment="1">
      <alignment horizontal="right"/>
    </xf>
    <xf numFmtId="3" fontId="62" fillId="33" borderId="10" xfId="0" applyNumberFormat="1" applyFont="1" applyFill="1" applyBorder="1" applyAlignment="1">
      <alignment horizontal="right"/>
    </xf>
    <xf numFmtId="3" fontId="62" fillId="33" borderId="10" xfId="0" applyNumberFormat="1" applyFont="1" applyFill="1" applyBorder="1" applyAlignment="1" applyProtection="1">
      <alignment horizontal="right"/>
      <protection hidden="1"/>
    </xf>
    <xf numFmtId="0" fontId="6" fillId="0" borderId="10" xfId="0" applyFont="1" applyBorder="1" applyAlignment="1">
      <alignment horizontal="right" vertical="center"/>
    </xf>
    <xf numFmtId="0" fontId="7" fillId="0" borderId="10" xfId="0" applyFont="1" applyBorder="1" applyAlignment="1">
      <alignment vertical="center"/>
    </xf>
    <xf numFmtId="0" fontId="7" fillId="0" borderId="11" xfId="0" applyFont="1" applyFill="1" applyBorder="1" applyAlignment="1">
      <alignment vertical="center"/>
    </xf>
    <xf numFmtId="0" fontId="7" fillId="0" borderId="11" xfId="99" applyFont="1" applyFill="1" applyBorder="1" applyAlignment="1">
      <alignment horizontal="left" vertical="center"/>
      <protection/>
    </xf>
    <xf numFmtId="3" fontId="63" fillId="34" borderId="10" xfId="96" applyNumberFormat="1" applyFont="1" applyFill="1" applyBorder="1" applyAlignment="1">
      <alignment horizontal="right" wrapText="1"/>
      <protection/>
    </xf>
    <xf numFmtId="3" fontId="7" fillId="0" borderId="10" xfId="0" applyNumberFormat="1" applyFont="1" applyBorder="1" applyAlignment="1">
      <alignment horizontal="right" vertical="center"/>
    </xf>
    <xf numFmtId="3" fontId="7" fillId="0" borderId="10" xfId="0" applyNumberFormat="1" applyFont="1" applyBorder="1" applyAlignment="1">
      <alignment vertical="center"/>
    </xf>
    <xf numFmtId="0" fontId="7" fillId="0" borderId="10" xfId="0" applyFont="1" applyBorder="1" applyAlignment="1">
      <alignment horizontal="right" vertical="center"/>
    </xf>
    <xf numFmtId="3" fontId="63" fillId="0" borderId="10" xfId="96" applyNumberFormat="1" applyFont="1" applyBorder="1">
      <alignment/>
      <protection/>
    </xf>
    <xf numFmtId="0" fontId="7" fillId="0" borderId="10" xfId="0" applyFont="1" applyBorder="1" applyAlignment="1">
      <alignment/>
    </xf>
    <xf numFmtId="0" fontId="7" fillId="0" borderId="11" xfId="0" applyFont="1" applyFill="1" applyBorder="1" applyAlignment="1">
      <alignment/>
    </xf>
    <xf numFmtId="0" fontId="7" fillId="0" borderId="10" xfId="99" applyFont="1" applyFill="1" applyBorder="1" applyAlignment="1">
      <alignment horizontal="left"/>
      <protection/>
    </xf>
    <xf numFmtId="0" fontId="7" fillId="0" borderId="10" xfId="0" applyFont="1" applyFill="1" applyBorder="1" applyAlignment="1">
      <alignment/>
    </xf>
    <xf numFmtId="3" fontId="7" fillId="0" borderId="10" xfId="0" applyNumberFormat="1" applyFont="1" applyFill="1" applyBorder="1" applyAlignment="1">
      <alignment/>
    </xf>
    <xf numFmtId="3" fontId="63" fillId="0" borderId="10" xfId="0" applyNumberFormat="1" applyFont="1" applyFill="1" applyBorder="1" applyAlignment="1">
      <alignment/>
    </xf>
    <xf numFmtId="3" fontId="7" fillId="0" borderId="11" xfId="0" applyNumberFormat="1" applyFont="1" applyFill="1" applyBorder="1" applyAlignment="1">
      <alignment/>
    </xf>
    <xf numFmtId="192" fontId="64" fillId="33" borderId="10" xfId="0" applyNumberFormat="1" applyFont="1" applyFill="1" applyBorder="1" applyAlignment="1">
      <alignment horizontal="right" vertical="center"/>
    </xf>
    <xf numFmtId="3" fontId="63" fillId="33" borderId="20" xfId="0" applyNumberFormat="1" applyFont="1" applyFill="1" applyBorder="1" applyAlignment="1">
      <alignment wrapText="1"/>
    </xf>
    <xf numFmtId="3" fontId="63" fillId="33" borderId="17" xfId="0" applyNumberFormat="1" applyFont="1" applyFill="1" applyBorder="1" applyAlignment="1">
      <alignment wrapText="1"/>
    </xf>
    <xf numFmtId="3" fontId="7" fillId="33" borderId="17" xfId="0" applyNumberFormat="1" applyFont="1" applyFill="1" applyBorder="1" applyAlignment="1" applyProtection="1">
      <alignment/>
      <protection hidden="1"/>
    </xf>
    <xf numFmtId="3" fontId="7" fillId="0" borderId="17" xfId="0" applyNumberFormat="1" applyFont="1" applyFill="1" applyBorder="1" applyAlignment="1" applyProtection="1">
      <alignment wrapText="1"/>
      <protection hidden="1"/>
    </xf>
    <xf numFmtId="3" fontId="63" fillId="0" borderId="17" xfId="0" applyNumberFormat="1" applyFont="1" applyFill="1" applyBorder="1" applyAlignment="1">
      <alignment wrapText="1"/>
    </xf>
    <xf numFmtId="3" fontId="63" fillId="0" borderId="11" xfId="0" applyNumberFormat="1" applyFont="1" applyFill="1" applyBorder="1" applyAlignment="1">
      <alignment wrapText="1"/>
    </xf>
    <xf numFmtId="3" fontId="63" fillId="0" borderId="10" xfId="0" applyNumberFormat="1" applyFont="1" applyFill="1" applyBorder="1" applyAlignment="1">
      <alignment wrapText="1"/>
    </xf>
    <xf numFmtId="3" fontId="65" fillId="0" borderId="10" xfId="0" applyNumberFormat="1" applyFont="1" applyBorder="1" applyAlignment="1" applyProtection="1">
      <alignment/>
      <protection hidden="1"/>
    </xf>
    <xf numFmtId="1" fontId="65" fillId="0" borderId="10" xfId="0" applyNumberFormat="1" applyFont="1" applyBorder="1" applyAlignment="1" applyProtection="1">
      <alignment/>
      <protection hidden="1"/>
    </xf>
    <xf numFmtId="3" fontId="63" fillId="0" borderId="10" xfId="0" applyNumberFormat="1" applyFont="1" applyFill="1" applyBorder="1" applyAlignment="1" applyProtection="1">
      <alignment wrapText="1"/>
      <protection hidden="1"/>
    </xf>
    <xf numFmtId="3" fontId="63" fillId="33" borderId="10" xfId="0" applyNumberFormat="1" applyFont="1" applyFill="1" applyBorder="1" applyAlignment="1">
      <alignment wrapText="1"/>
    </xf>
    <xf numFmtId="3" fontId="7" fillId="33" borderId="10" xfId="0" applyNumberFormat="1" applyFont="1" applyFill="1" applyBorder="1" applyAlignment="1" applyProtection="1">
      <alignment/>
      <protection hidden="1"/>
    </xf>
    <xf numFmtId="3" fontId="7" fillId="0" borderId="14" xfId="0" applyNumberFormat="1" applyFont="1" applyBorder="1" applyAlignment="1">
      <alignment/>
    </xf>
    <xf numFmtId="0" fontId="7" fillId="0" borderId="12" xfId="0" applyFont="1" applyBorder="1" applyAlignment="1">
      <alignment/>
    </xf>
    <xf numFmtId="0" fontId="63" fillId="0" borderId="10" xfId="0" applyFont="1" applyFill="1" applyBorder="1" applyAlignment="1" applyProtection="1">
      <alignment wrapText="1"/>
      <protection hidden="1"/>
    </xf>
    <xf numFmtId="0" fontId="7" fillId="33" borderId="10" xfId="0" applyFont="1" applyFill="1" applyBorder="1" applyAlignment="1">
      <alignment/>
    </xf>
    <xf numFmtId="3" fontId="63" fillId="33" borderId="14" xfId="0" applyNumberFormat="1" applyFont="1" applyFill="1" applyBorder="1" applyAlignment="1" applyProtection="1">
      <alignment wrapText="1"/>
      <protection hidden="1"/>
    </xf>
    <xf numFmtId="3" fontId="63" fillId="33" borderId="10" xfId="0" applyNumberFormat="1" applyFont="1" applyFill="1" applyBorder="1" applyAlignment="1" applyProtection="1">
      <alignment wrapText="1"/>
      <protection hidden="1"/>
    </xf>
    <xf numFmtId="0" fontId="63" fillId="0" borderId="10" xfId="0" applyFont="1" applyFill="1" applyBorder="1" applyAlignment="1">
      <alignment wrapText="1"/>
    </xf>
    <xf numFmtId="0" fontId="63" fillId="33" borderId="12" xfId="0" applyFont="1" applyFill="1" applyBorder="1" applyAlignment="1">
      <alignment wrapText="1"/>
    </xf>
    <xf numFmtId="0" fontId="63" fillId="33" borderId="10" xfId="0" applyFont="1" applyFill="1" applyBorder="1" applyAlignment="1">
      <alignment wrapText="1"/>
    </xf>
    <xf numFmtId="3" fontId="7" fillId="33" borderId="10" xfId="0" applyNumberFormat="1" applyFont="1" applyFill="1" applyBorder="1" applyAlignment="1">
      <alignment/>
    </xf>
    <xf numFmtId="3" fontId="66" fillId="33" borderId="10" xfId="0" applyNumberFormat="1"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xf>
    <xf numFmtId="3" fontId="6" fillId="33" borderId="10" xfId="0" applyNumberFormat="1" applyFont="1" applyFill="1" applyBorder="1" applyAlignment="1">
      <alignment/>
    </xf>
    <xf numFmtId="0" fontId="57" fillId="0" borderId="21" xfId="0" applyFont="1" applyBorder="1" applyAlignment="1">
      <alignment horizontal="right" wrapText="1"/>
    </xf>
    <xf numFmtId="3" fontId="6" fillId="33" borderId="14" xfId="0" applyNumberFormat="1" applyFont="1" applyFill="1" applyBorder="1" applyAlignment="1">
      <alignment/>
    </xf>
    <xf numFmtId="0" fontId="57" fillId="0" borderId="22" xfId="0" applyFont="1" applyBorder="1" applyAlignment="1">
      <alignment horizontal="right" wrapText="1"/>
    </xf>
    <xf numFmtId="3" fontId="6" fillId="33" borderId="20" xfId="0" applyNumberFormat="1" applyFont="1" applyFill="1" applyBorder="1" applyAlignment="1">
      <alignment/>
    </xf>
    <xf numFmtId="0" fontId="57" fillId="0" borderId="23" xfId="0" applyFont="1" applyBorder="1" applyAlignment="1">
      <alignment horizontal="right" wrapText="1"/>
    </xf>
    <xf numFmtId="0" fontId="57" fillId="0" borderId="12" xfId="0" applyFont="1" applyBorder="1" applyAlignment="1">
      <alignment horizontal="right" wrapText="1"/>
    </xf>
    <xf numFmtId="0" fontId="6" fillId="0" borderId="11" xfId="98" applyFont="1" applyFill="1" applyBorder="1" applyAlignment="1">
      <alignment horizontal="left"/>
      <protection/>
    </xf>
    <xf numFmtId="198" fontId="7" fillId="0" borderId="17" xfId="0" applyNumberFormat="1" applyFont="1" applyFill="1" applyBorder="1" applyAlignment="1" applyProtection="1">
      <alignment horizontal="center" vertical="center"/>
      <protection hidden="1"/>
    </xf>
    <xf numFmtId="0" fontId="57" fillId="0" borderId="24" xfId="0" applyFont="1" applyBorder="1" applyAlignment="1">
      <alignment horizontal="right" wrapText="1"/>
    </xf>
    <xf numFmtId="0" fontId="7" fillId="0" borderId="11" xfId="99" applyFont="1" applyFill="1" applyBorder="1" applyAlignment="1">
      <alignment horizontal="left"/>
      <protection/>
    </xf>
    <xf numFmtId="3" fontId="7" fillId="33" borderId="14" xfId="0" applyNumberFormat="1" applyFont="1" applyFill="1" applyBorder="1" applyAlignment="1">
      <alignment/>
    </xf>
    <xf numFmtId="0" fontId="63" fillId="0" borderId="25" xfId="0" applyFont="1" applyBorder="1" applyAlignment="1">
      <alignment horizontal="right" wrapText="1"/>
    </xf>
    <xf numFmtId="0" fontId="8" fillId="0" borderId="0" xfId="0" applyFont="1" applyAlignment="1">
      <alignment horizontal="center" vertical="center"/>
    </xf>
    <xf numFmtId="0" fontId="63" fillId="0" borderId="10" xfId="0" applyFont="1" applyBorder="1" applyAlignment="1">
      <alignment horizontal="center" vertical="center"/>
    </xf>
    <xf numFmtId="0" fontId="7" fillId="37" borderId="11"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7" fillId="0" borderId="11"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63" fillId="0" borderId="10" xfId="0" applyFont="1" applyBorder="1" applyAlignment="1">
      <alignment horizontal="center"/>
    </xf>
    <xf numFmtId="0" fontId="7" fillId="37" borderId="11" xfId="0" applyFont="1" applyFill="1" applyBorder="1" applyAlignment="1">
      <alignment horizontal="center" vertical="top" wrapText="1"/>
    </xf>
    <xf numFmtId="0" fontId="7" fillId="37" borderId="26" xfId="0" applyFont="1" applyFill="1" applyBorder="1" applyAlignment="1">
      <alignment horizontal="center" vertical="top" wrapText="1"/>
    </xf>
    <xf numFmtId="0" fontId="7" fillId="37" borderId="14" xfId="0" applyFont="1" applyFill="1" applyBorder="1" applyAlignment="1">
      <alignment horizontal="center" vertical="top" wrapText="1"/>
    </xf>
    <xf numFmtId="0" fontId="7" fillId="0" borderId="11" xfId="0" applyFont="1" applyBorder="1" applyAlignment="1">
      <alignment horizontal="center"/>
    </xf>
    <xf numFmtId="0" fontId="7" fillId="0" borderId="26" xfId="0" applyFont="1" applyBorder="1" applyAlignment="1">
      <alignment horizontal="center"/>
    </xf>
    <xf numFmtId="0" fontId="7" fillId="0" borderId="14" xfId="0" applyFont="1" applyBorder="1" applyAlignment="1">
      <alignment horizontal="center"/>
    </xf>
    <xf numFmtId="0" fontId="7" fillId="0" borderId="10"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7"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4" xfId="0" applyFont="1" applyFill="1" applyBorder="1" applyAlignment="1">
      <alignment horizontal="center" vertical="top"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rmal 5" xfId="97"/>
    <cellStyle name="Normal_Sheet1" xfId="98"/>
    <cellStyle name="Normal_Sheet1_1"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rgb="FFFF0000"/>
  </sheetPr>
  <dimension ref="A2:F7"/>
  <sheetViews>
    <sheetView showGridLines="0" tabSelected="1" zoomScalePageLayoutView="0" workbookViewId="0" topLeftCell="A1">
      <selection activeCell="A2" sqref="A2:C2"/>
    </sheetView>
  </sheetViews>
  <sheetFormatPr defaultColWidth="8.8515625" defaultRowHeight="12.75"/>
  <cols>
    <col min="1" max="1" width="5.00390625" style="0" customWidth="1"/>
    <col min="2" max="2" width="0.9921875" style="0" customWidth="1"/>
    <col min="3" max="3" width="136.8515625" style="0" customWidth="1"/>
    <col min="4" max="5" width="8.8515625" style="0" customWidth="1"/>
    <col min="6" max="6" width="11.421875" style="0" customWidth="1"/>
  </cols>
  <sheetData>
    <row r="1" ht="44.25" customHeight="1"/>
    <row r="2" spans="1:3" ht="49.5" customHeight="1">
      <c r="A2" s="231" t="s">
        <v>196</v>
      </c>
      <c r="B2" s="231"/>
      <c r="C2" s="231"/>
    </row>
    <row r="3" spans="1:6" ht="38.25" customHeight="1">
      <c r="A3" s="6"/>
      <c r="B3" s="6"/>
      <c r="C3" s="4"/>
      <c r="D3" s="3"/>
      <c r="E3" s="3"/>
      <c r="F3" s="3"/>
    </row>
    <row r="4" spans="1:6" ht="51.75" customHeight="1">
      <c r="A4" s="6">
        <v>1</v>
      </c>
      <c r="B4" s="6"/>
      <c r="C4" s="4" t="s">
        <v>79</v>
      </c>
      <c r="D4" s="3"/>
      <c r="E4" s="3"/>
      <c r="F4" s="3"/>
    </row>
    <row r="5" spans="1:6" ht="51.75" customHeight="1">
      <c r="A5" s="6">
        <v>2</v>
      </c>
      <c r="B5" s="6"/>
      <c r="C5" s="4" t="s">
        <v>133</v>
      </c>
      <c r="D5" s="4"/>
      <c r="E5" s="4"/>
      <c r="F5" s="4"/>
    </row>
    <row r="6" spans="1:6" ht="51.75" customHeight="1">
      <c r="A6" s="6">
        <v>3</v>
      </c>
      <c r="B6" s="6"/>
      <c r="C6" s="27" t="s">
        <v>81</v>
      </c>
      <c r="D6" s="5"/>
      <c r="E6" s="5"/>
      <c r="F6" s="5"/>
    </row>
    <row r="7" spans="1:6" ht="51.75" customHeight="1">
      <c r="A7" s="6">
        <v>4</v>
      </c>
      <c r="B7" s="6"/>
      <c r="C7" s="27" t="s">
        <v>80</v>
      </c>
      <c r="D7" s="5"/>
      <c r="E7" s="5"/>
      <c r="F7" s="5"/>
    </row>
  </sheetData>
  <sheetProtection sort="0" autoFilter="0"/>
  <mergeCells count="1">
    <mergeCell ref="A2:C2"/>
  </mergeCells>
  <printOptions/>
  <pageMargins left="0.21" right="0.22"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P31"/>
  <sheetViews>
    <sheetView showGridLines="0" zoomScale="125" zoomScaleNormal="125" zoomScalePageLayoutView="0" workbookViewId="0" topLeftCell="A1">
      <selection activeCell="A12" sqref="A12:P12"/>
    </sheetView>
  </sheetViews>
  <sheetFormatPr defaultColWidth="9.140625" defaultRowHeight="12.75"/>
  <cols>
    <col min="1" max="1" width="3.28125" style="12" customWidth="1"/>
    <col min="2" max="2" width="41.7109375" style="12" customWidth="1"/>
    <col min="3" max="3" width="3.140625" style="12" hidden="1" customWidth="1"/>
    <col min="4" max="14" width="6.28125" style="12" customWidth="1"/>
    <col min="15" max="15" width="6.7109375" style="12" customWidth="1"/>
    <col min="16" max="16" width="7.7109375" style="12" customWidth="1"/>
    <col min="17" max="16384" width="9.140625" style="12" customWidth="1"/>
  </cols>
  <sheetData>
    <row r="1" spans="1:16" ht="11.25">
      <c r="A1" s="242" t="s">
        <v>2</v>
      </c>
      <c r="B1" s="242"/>
      <c r="C1" s="242"/>
      <c r="D1" s="20">
        <f>SUBTOTAL(9,D5:D30)</f>
        <v>4816</v>
      </c>
      <c r="E1" s="20">
        <f aca="true" t="shared" si="0" ref="E1:O1">SUBTOTAL(9,E5:E30)</f>
        <v>4143</v>
      </c>
      <c r="F1" s="20">
        <f t="shared" si="0"/>
        <v>5651</v>
      </c>
      <c r="G1" s="20">
        <f t="shared" si="0"/>
        <v>3525</v>
      </c>
      <c r="H1" s="20">
        <f t="shared" si="0"/>
        <v>4546</v>
      </c>
      <c r="I1" s="20">
        <f t="shared" si="0"/>
        <v>3864</v>
      </c>
      <c r="J1" s="20">
        <f t="shared" si="0"/>
        <v>2076</v>
      </c>
      <c r="K1" s="20">
        <f t="shared" si="0"/>
        <v>1657</v>
      </c>
      <c r="L1" s="20">
        <f t="shared" si="0"/>
        <v>1875</v>
      </c>
      <c r="M1" s="20">
        <f t="shared" si="0"/>
        <v>3788</v>
      </c>
      <c r="N1" s="20">
        <f t="shared" si="0"/>
        <v>5108</v>
      </c>
      <c r="O1" s="20">
        <f t="shared" si="0"/>
        <v>4066</v>
      </c>
      <c r="P1" s="20">
        <f>SUBTOTAL(9,P5:P30)</f>
        <v>45115</v>
      </c>
    </row>
    <row r="2" spans="1:16" ht="11.25">
      <c r="A2" s="243">
        <v>2012</v>
      </c>
      <c r="B2" s="244"/>
      <c r="C2" s="245"/>
      <c r="D2" s="254" t="s">
        <v>144</v>
      </c>
      <c r="E2" s="254"/>
      <c r="F2" s="254"/>
      <c r="G2" s="254"/>
      <c r="H2" s="254"/>
      <c r="I2" s="254"/>
      <c r="J2" s="254"/>
      <c r="K2" s="254"/>
      <c r="L2" s="254"/>
      <c r="M2" s="254"/>
      <c r="N2" s="254"/>
      <c r="O2" s="254"/>
      <c r="P2" s="254"/>
    </row>
    <row r="3" spans="1:16" ht="11.25">
      <c r="A3" s="246"/>
      <c r="B3" s="247"/>
      <c r="C3" s="248"/>
      <c r="D3" s="255" t="s">
        <v>75</v>
      </c>
      <c r="E3" s="256"/>
      <c r="F3" s="256"/>
      <c r="G3" s="256"/>
      <c r="H3" s="256"/>
      <c r="I3" s="256"/>
      <c r="J3" s="256"/>
      <c r="K3" s="256"/>
      <c r="L3" s="256"/>
      <c r="M3" s="256"/>
      <c r="N3" s="256"/>
      <c r="O3" s="256"/>
      <c r="P3" s="257"/>
    </row>
    <row r="4" spans="1:16" ht="27" customHeight="1">
      <c r="A4" s="105"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3">
        <v>1</v>
      </c>
      <c r="B5" s="60" t="s">
        <v>82</v>
      </c>
      <c r="C5" s="65" t="s">
        <v>46</v>
      </c>
      <c r="D5" s="13">
        <v>407</v>
      </c>
      <c r="E5" s="13">
        <v>155</v>
      </c>
      <c r="F5" s="13">
        <v>540</v>
      </c>
      <c r="G5" s="13">
        <v>323</v>
      </c>
      <c r="H5" s="104">
        <v>420</v>
      </c>
      <c r="I5" s="104">
        <v>299</v>
      </c>
      <c r="J5" s="104">
        <v>49</v>
      </c>
      <c r="K5" s="104">
        <v>42</v>
      </c>
      <c r="L5" s="104">
        <v>22</v>
      </c>
      <c r="M5" s="104">
        <v>264</v>
      </c>
      <c r="N5" s="104">
        <v>222</v>
      </c>
      <c r="O5" s="104">
        <v>164</v>
      </c>
      <c r="P5" s="63">
        <f>SUM(D5:O5)</f>
        <v>2907</v>
      </c>
    </row>
    <row r="6" spans="1:16" ht="11.25">
      <c r="A6" s="106">
        <v>2</v>
      </c>
      <c r="B6" s="60" t="s">
        <v>83</v>
      </c>
      <c r="C6" s="61" t="s">
        <v>10</v>
      </c>
      <c r="D6" s="13">
        <v>216</v>
      </c>
      <c r="E6" s="13">
        <v>259</v>
      </c>
      <c r="F6" s="13">
        <v>388</v>
      </c>
      <c r="G6" s="13">
        <v>213</v>
      </c>
      <c r="H6" s="71">
        <v>139</v>
      </c>
      <c r="I6" s="71">
        <v>139</v>
      </c>
      <c r="J6" s="71">
        <v>138</v>
      </c>
      <c r="K6" s="71">
        <v>114</v>
      </c>
      <c r="L6" s="71">
        <v>171</v>
      </c>
      <c r="M6" s="71">
        <v>285</v>
      </c>
      <c r="N6" s="71">
        <v>269</v>
      </c>
      <c r="O6" s="71">
        <v>121</v>
      </c>
      <c r="P6" s="63">
        <f aca="true" t="shared" si="1" ref="P6:P31">SUM(D6:O6)</f>
        <v>2452</v>
      </c>
    </row>
    <row r="7" spans="1:16" ht="11.25">
      <c r="A7" s="107">
        <v>3</v>
      </c>
      <c r="B7" s="117" t="s">
        <v>181</v>
      </c>
      <c r="C7" s="65" t="s">
        <v>125</v>
      </c>
      <c r="D7" s="13">
        <v>9</v>
      </c>
      <c r="E7" s="13">
        <v>7</v>
      </c>
      <c r="F7" s="13">
        <v>6</v>
      </c>
      <c r="G7" s="13">
        <v>0</v>
      </c>
      <c r="H7" s="77">
        <v>29</v>
      </c>
      <c r="I7" s="77">
        <v>263</v>
      </c>
      <c r="J7" s="77">
        <v>4</v>
      </c>
      <c r="K7" s="77">
        <v>0</v>
      </c>
      <c r="L7" s="77">
        <v>3</v>
      </c>
      <c r="M7" s="77">
        <v>6</v>
      </c>
      <c r="N7" s="77">
        <v>19</v>
      </c>
      <c r="O7" s="77">
        <v>1</v>
      </c>
      <c r="P7" s="63">
        <f t="shared" si="1"/>
        <v>347</v>
      </c>
    </row>
    <row r="8" spans="1:16" ht="11.25">
      <c r="A8" s="13">
        <v>4</v>
      </c>
      <c r="B8" s="60" t="s">
        <v>97</v>
      </c>
      <c r="C8" s="25" t="s">
        <v>127</v>
      </c>
      <c r="D8" s="13">
        <v>3</v>
      </c>
      <c r="E8" s="13">
        <v>19</v>
      </c>
      <c r="F8" s="13">
        <v>11</v>
      </c>
      <c r="G8" s="13">
        <v>5</v>
      </c>
      <c r="H8" s="104">
        <v>25</v>
      </c>
      <c r="I8" s="104">
        <v>15</v>
      </c>
      <c r="J8" s="104">
        <v>4</v>
      </c>
      <c r="K8" s="104">
        <v>0</v>
      </c>
      <c r="L8" s="104">
        <v>5</v>
      </c>
      <c r="M8" s="104">
        <v>6</v>
      </c>
      <c r="N8" s="104">
        <v>47</v>
      </c>
      <c r="O8" s="104">
        <v>109</v>
      </c>
      <c r="P8" s="63">
        <f t="shared" si="1"/>
        <v>249</v>
      </c>
    </row>
    <row r="9" spans="1:16" ht="11.25">
      <c r="A9" s="106">
        <v>5</v>
      </c>
      <c r="B9" s="60" t="s">
        <v>67</v>
      </c>
      <c r="C9" s="65" t="s">
        <v>44</v>
      </c>
      <c r="D9" s="13">
        <v>37</v>
      </c>
      <c r="E9" s="13">
        <v>157</v>
      </c>
      <c r="F9" s="13">
        <v>20</v>
      </c>
      <c r="G9" s="13">
        <v>23</v>
      </c>
      <c r="H9" s="104">
        <v>20</v>
      </c>
      <c r="I9" s="104">
        <v>1</v>
      </c>
      <c r="J9" s="104">
        <v>1</v>
      </c>
      <c r="K9" s="104">
        <v>16</v>
      </c>
      <c r="L9" s="104">
        <v>49</v>
      </c>
      <c r="M9" s="104">
        <v>57</v>
      </c>
      <c r="N9" s="104">
        <v>70</v>
      </c>
      <c r="O9" s="104">
        <v>136</v>
      </c>
      <c r="P9" s="63">
        <f t="shared" si="1"/>
        <v>587</v>
      </c>
    </row>
    <row r="10" spans="1:16" ht="11.25">
      <c r="A10" s="107">
        <v>6</v>
      </c>
      <c r="B10" s="60" t="s">
        <v>98</v>
      </c>
      <c r="C10" s="65" t="s">
        <v>21</v>
      </c>
      <c r="D10" s="13">
        <v>398</v>
      </c>
      <c r="E10" s="13">
        <v>262</v>
      </c>
      <c r="F10" s="13">
        <v>593</v>
      </c>
      <c r="G10" s="13">
        <v>276</v>
      </c>
      <c r="H10" s="104">
        <v>699</v>
      </c>
      <c r="I10" s="104">
        <v>445</v>
      </c>
      <c r="J10" s="104">
        <v>136</v>
      </c>
      <c r="K10" s="104">
        <v>109</v>
      </c>
      <c r="L10" s="104">
        <v>100</v>
      </c>
      <c r="M10" s="104">
        <v>480</v>
      </c>
      <c r="N10" s="104">
        <v>353</v>
      </c>
      <c r="O10" s="104">
        <v>207</v>
      </c>
      <c r="P10" s="63">
        <f t="shared" si="1"/>
        <v>4058</v>
      </c>
    </row>
    <row r="11" spans="1:16" ht="11.25">
      <c r="A11" s="13">
        <v>7</v>
      </c>
      <c r="B11" s="60" t="s">
        <v>63</v>
      </c>
      <c r="C11" s="65" t="s">
        <v>13</v>
      </c>
      <c r="D11" s="13">
        <v>0</v>
      </c>
      <c r="E11" s="13">
        <v>1</v>
      </c>
      <c r="F11" s="13">
        <v>1</v>
      </c>
      <c r="G11" s="13">
        <v>1</v>
      </c>
      <c r="H11" s="104">
        <v>0</v>
      </c>
      <c r="I11" s="104">
        <v>2</v>
      </c>
      <c r="J11" s="104">
        <v>0</v>
      </c>
      <c r="K11" s="104">
        <v>0</v>
      </c>
      <c r="L11" s="104">
        <v>0</v>
      </c>
      <c r="M11" s="104">
        <v>7</v>
      </c>
      <c r="N11" s="104">
        <v>0</v>
      </c>
      <c r="O11" s="104">
        <v>2</v>
      </c>
      <c r="P11" s="63">
        <f t="shared" si="1"/>
        <v>14</v>
      </c>
    </row>
    <row r="12" spans="1:16" ht="11.25">
      <c r="A12" s="206">
        <v>8</v>
      </c>
      <c r="B12" s="186" t="s">
        <v>99</v>
      </c>
      <c r="C12" s="187" t="s">
        <v>16</v>
      </c>
      <c r="D12" s="185">
        <v>451</v>
      </c>
      <c r="E12" s="185">
        <v>506</v>
      </c>
      <c r="F12" s="185">
        <v>370</v>
      </c>
      <c r="G12" s="185">
        <v>385</v>
      </c>
      <c r="H12" s="207">
        <v>413</v>
      </c>
      <c r="I12" s="207">
        <v>330</v>
      </c>
      <c r="J12" s="207">
        <v>125</v>
      </c>
      <c r="K12" s="207">
        <v>23</v>
      </c>
      <c r="L12" s="207">
        <v>139</v>
      </c>
      <c r="M12" s="207">
        <v>362</v>
      </c>
      <c r="N12" s="207">
        <v>534</v>
      </c>
      <c r="O12" s="207">
        <v>364</v>
      </c>
      <c r="P12" s="20">
        <f t="shared" si="1"/>
        <v>4002</v>
      </c>
    </row>
    <row r="13" spans="1:16" ht="11.25">
      <c r="A13" s="107">
        <v>9</v>
      </c>
      <c r="B13" s="60" t="s">
        <v>101</v>
      </c>
      <c r="C13" s="65" t="s">
        <v>22</v>
      </c>
      <c r="D13" s="13">
        <v>159</v>
      </c>
      <c r="E13" s="13">
        <v>332</v>
      </c>
      <c r="F13" s="13">
        <v>333</v>
      </c>
      <c r="G13" s="13">
        <v>305</v>
      </c>
      <c r="H13" s="104">
        <v>404</v>
      </c>
      <c r="I13" s="104">
        <v>172</v>
      </c>
      <c r="J13" s="104">
        <v>194</v>
      </c>
      <c r="K13" s="104">
        <v>194</v>
      </c>
      <c r="L13" s="104">
        <v>458</v>
      </c>
      <c r="M13" s="104">
        <v>387</v>
      </c>
      <c r="N13" s="104">
        <v>451</v>
      </c>
      <c r="O13" s="104">
        <v>200</v>
      </c>
      <c r="P13" s="63">
        <f t="shared" si="1"/>
        <v>3589</v>
      </c>
    </row>
    <row r="14" spans="1:16" ht="11.25">
      <c r="A14" s="13">
        <v>10</v>
      </c>
      <c r="B14" s="60" t="s">
        <v>102</v>
      </c>
      <c r="C14" s="65" t="s">
        <v>15</v>
      </c>
      <c r="D14" s="13">
        <v>357</v>
      </c>
      <c r="E14" s="13">
        <v>385</v>
      </c>
      <c r="F14" s="13">
        <v>521</v>
      </c>
      <c r="G14" s="13">
        <v>324</v>
      </c>
      <c r="H14" s="104">
        <v>319</v>
      </c>
      <c r="I14" s="104">
        <v>303</v>
      </c>
      <c r="J14" s="104">
        <v>337</v>
      </c>
      <c r="K14" s="104">
        <v>149</v>
      </c>
      <c r="L14" s="104">
        <v>208</v>
      </c>
      <c r="M14" s="104">
        <v>546</v>
      </c>
      <c r="N14" s="104">
        <v>338</v>
      </c>
      <c r="O14" s="104">
        <v>333</v>
      </c>
      <c r="P14" s="63">
        <f t="shared" si="1"/>
        <v>4120</v>
      </c>
    </row>
    <row r="15" spans="1:16" ht="11.25">
      <c r="A15" s="106">
        <v>11</v>
      </c>
      <c r="B15" s="60" t="s">
        <v>103</v>
      </c>
      <c r="C15" s="65" t="s">
        <v>128</v>
      </c>
      <c r="D15" s="13">
        <v>248</v>
      </c>
      <c r="E15" s="13">
        <v>222</v>
      </c>
      <c r="F15" s="13">
        <v>179</v>
      </c>
      <c r="G15" s="13">
        <v>85</v>
      </c>
      <c r="H15" s="104">
        <v>117</v>
      </c>
      <c r="I15" s="104">
        <v>35</v>
      </c>
      <c r="J15" s="104">
        <v>80</v>
      </c>
      <c r="K15" s="104">
        <v>30</v>
      </c>
      <c r="L15" s="104">
        <v>148</v>
      </c>
      <c r="M15" s="104">
        <v>106</v>
      </c>
      <c r="N15" s="104">
        <v>241</v>
      </c>
      <c r="O15" s="104">
        <v>90</v>
      </c>
      <c r="P15" s="63">
        <f t="shared" si="1"/>
        <v>1581</v>
      </c>
    </row>
    <row r="16" spans="1:16" ht="11.25">
      <c r="A16" s="107">
        <v>12</v>
      </c>
      <c r="B16" s="60" t="s">
        <v>104</v>
      </c>
      <c r="C16" s="65" t="s">
        <v>53</v>
      </c>
      <c r="D16" s="13">
        <v>106</v>
      </c>
      <c r="E16" s="13">
        <v>111</v>
      </c>
      <c r="F16" s="13">
        <v>158</v>
      </c>
      <c r="G16" s="13">
        <v>251</v>
      </c>
      <c r="H16" s="104">
        <v>94</v>
      </c>
      <c r="I16" s="104">
        <v>115</v>
      </c>
      <c r="J16" s="104">
        <v>93</v>
      </c>
      <c r="K16" s="104">
        <v>49</v>
      </c>
      <c r="L16" s="104">
        <v>92</v>
      </c>
      <c r="M16" s="104">
        <v>202</v>
      </c>
      <c r="N16" s="104">
        <v>204</v>
      </c>
      <c r="O16" s="104">
        <v>101</v>
      </c>
      <c r="P16" s="63">
        <f t="shared" si="1"/>
        <v>1576</v>
      </c>
    </row>
    <row r="17" spans="1:16" ht="11.25">
      <c r="A17" s="13">
        <v>13</v>
      </c>
      <c r="B17" s="60" t="s">
        <v>105</v>
      </c>
      <c r="C17" s="65" t="s">
        <v>18</v>
      </c>
      <c r="D17" s="13">
        <v>32</v>
      </c>
      <c r="E17" s="13">
        <v>34</v>
      </c>
      <c r="F17" s="13">
        <v>35</v>
      </c>
      <c r="G17" s="13">
        <v>103</v>
      </c>
      <c r="H17" s="104">
        <v>48</v>
      </c>
      <c r="I17" s="104">
        <v>36</v>
      </c>
      <c r="J17" s="104">
        <v>41</v>
      </c>
      <c r="K17" s="104">
        <v>15</v>
      </c>
      <c r="L17" s="104">
        <v>3</v>
      </c>
      <c r="M17" s="104">
        <v>12</v>
      </c>
      <c r="N17" s="104">
        <v>36</v>
      </c>
      <c r="O17" s="104">
        <v>25</v>
      </c>
      <c r="P17" s="63">
        <f t="shared" si="1"/>
        <v>420</v>
      </c>
    </row>
    <row r="18" spans="1:16" ht="11.25">
      <c r="A18" s="106">
        <v>14</v>
      </c>
      <c r="B18" s="60" t="s">
        <v>106</v>
      </c>
      <c r="C18" s="65" t="s">
        <v>52</v>
      </c>
      <c r="D18" s="13">
        <v>34</v>
      </c>
      <c r="E18" s="13">
        <v>78</v>
      </c>
      <c r="F18" s="13">
        <v>81</v>
      </c>
      <c r="G18" s="13">
        <v>47</v>
      </c>
      <c r="H18" s="104">
        <v>50</v>
      </c>
      <c r="I18" s="104">
        <v>14</v>
      </c>
      <c r="J18" s="104">
        <v>19</v>
      </c>
      <c r="K18" s="104">
        <v>38</v>
      </c>
      <c r="L18" s="104">
        <v>25</v>
      </c>
      <c r="M18" s="104">
        <v>34</v>
      </c>
      <c r="N18" s="104">
        <v>95</v>
      </c>
      <c r="O18" s="104">
        <v>64</v>
      </c>
      <c r="P18" s="63">
        <f t="shared" si="1"/>
        <v>579</v>
      </c>
    </row>
    <row r="19" spans="1:16" ht="11.25">
      <c r="A19" s="107">
        <v>15</v>
      </c>
      <c r="B19" s="60" t="s">
        <v>112</v>
      </c>
      <c r="C19" s="65" t="s">
        <v>55</v>
      </c>
      <c r="D19" s="13">
        <v>201</v>
      </c>
      <c r="E19" s="13">
        <v>136</v>
      </c>
      <c r="F19" s="13">
        <v>146</v>
      </c>
      <c r="G19" s="13">
        <v>150</v>
      </c>
      <c r="H19" s="104">
        <v>159</v>
      </c>
      <c r="I19" s="104">
        <v>221</v>
      </c>
      <c r="J19" s="104">
        <v>116</v>
      </c>
      <c r="K19" s="104">
        <v>18</v>
      </c>
      <c r="L19" s="104">
        <v>27</v>
      </c>
      <c r="M19" s="104">
        <v>156</v>
      </c>
      <c r="N19" s="104">
        <v>169</v>
      </c>
      <c r="O19" s="104">
        <v>149</v>
      </c>
      <c r="P19" s="63">
        <f t="shared" si="1"/>
        <v>1648</v>
      </c>
    </row>
    <row r="20" spans="1:16" ht="11.25">
      <c r="A20" s="13">
        <v>16</v>
      </c>
      <c r="B20" s="60" t="s">
        <v>113</v>
      </c>
      <c r="C20" s="65" t="s">
        <v>47</v>
      </c>
      <c r="D20" s="13">
        <v>1441</v>
      </c>
      <c r="E20" s="13">
        <v>806</v>
      </c>
      <c r="F20" s="13">
        <v>1390</v>
      </c>
      <c r="G20" s="13">
        <v>692</v>
      </c>
      <c r="H20" s="104">
        <v>1057</v>
      </c>
      <c r="I20" s="104">
        <v>1012</v>
      </c>
      <c r="J20" s="104">
        <v>473</v>
      </c>
      <c r="K20" s="104">
        <v>692</v>
      </c>
      <c r="L20" s="104">
        <v>255</v>
      </c>
      <c r="M20" s="104">
        <v>349</v>
      </c>
      <c r="N20" s="104">
        <v>1427</v>
      </c>
      <c r="O20" s="104">
        <v>1655</v>
      </c>
      <c r="P20" s="63">
        <f t="shared" si="1"/>
        <v>11249</v>
      </c>
    </row>
    <row r="21" spans="1:16" ht="11.25">
      <c r="A21" s="106">
        <v>17</v>
      </c>
      <c r="B21" s="60" t="s">
        <v>0</v>
      </c>
      <c r="C21" s="65" t="s">
        <v>17</v>
      </c>
      <c r="D21" s="13">
        <v>49</v>
      </c>
      <c r="E21" s="13">
        <v>110</v>
      </c>
      <c r="F21" s="13">
        <v>53</v>
      </c>
      <c r="G21" s="13">
        <v>145</v>
      </c>
      <c r="H21" s="104">
        <v>53</v>
      </c>
      <c r="I21" s="104">
        <v>58</v>
      </c>
      <c r="J21" s="104">
        <v>44</v>
      </c>
      <c r="K21" s="104">
        <v>8</v>
      </c>
      <c r="L21" s="104">
        <v>8</v>
      </c>
      <c r="M21" s="104">
        <v>35</v>
      </c>
      <c r="N21" s="104">
        <v>126</v>
      </c>
      <c r="O21" s="104">
        <v>64</v>
      </c>
      <c r="P21" s="63">
        <f t="shared" si="1"/>
        <v>753</v>
      </c>
    </row>
    <row r="22" spans="1:16" ht="11.25">
      <c r="A22" s="107">
        <v>18</v>
      </c>
      <c r="B22" s="60" t="s">
        <v>1</v>
      </c>
      <c r="C22" s="65" t="s">
        <v>33</v>
      </c>
      <c r="D22" s="13">
        <v>3</v>
      </c>
      <c r="E22" s="13">
        <v>14</v>
      </c>
      <c r="F22" s="13">
        <v>46</v>
      </c>
      <c r="G22" s="13">
        <v>13</v>
      </c>
      <c r="H22" s="104">
        <v>6</v>
      </c>
      <c r="I22" s="104">
        <v>5</v>
      </c>
      <c r="J22" s="104">
        <v>4</v>
      </c>
      <c r="K22" s="104">
        <v>15</v>
      </c>
      <c r="L22" s="104">
        <v>1</v>
      </c>
      <c r="M22" s="104">
        <v>40</v>
      </c>
      <c r="N22" s="104">
        <v>13</v>
      </c>
      <c r="O22" s="104">
        <v>4</v>
      </c>
      <c r="P22" s="63">
        <f t="shared" si="1"/>
        <v>164</v>
      </c>
    </row>
    <row r="23" spans="1:16" ht="11.25">
      <c r="A23" s="13">
        <v>19</v>
      </c>
      <c r="B23" s="60" t="s">
        <v>114</v>
      </c>
      <c r="C23" s="65" t="s">
        <v>35</v>
      </c>
      <c r="D23" s="13">
        <v>16</v>
      </c>
      <c r="E23" s="13">
        <v>7</v>
      </c>
      <c r="F23" s="13">
        <v>10</v>
      </c>
      <c r="G23" s="13">
        <v>19</v>
      </c>
      <c r="H23" s="104">
        <v>21</v>
      </c>
      <c r="I23" s="104">
        <v>18</v>
      </c>
      <c r="J23" s="104">
        <v>5</v>
      </c>
      <c r="K23" s="104">
        <v>22</v>
      </c>
      <c r="L23" s="104">
        <v>0</v>
      </c>
      <c r="M23" s="104">
        <v>9</v>
      </c>
      <c r="N23" s="104">
        <v>11</v>
      </c>
      <c r="O23" s="104">
        <v>15</v>
      </c>
      <c r="P23" s="63">
        <f t="shared" si="1"/>
        <v>153</v>
      </c>
    </row>
    <row r="24" spans="1:16" ht="11.25">
      <c r="A24" s="106">
        <v>20</v>
      </c>
      <c r="B24" s="60" t="s">
        <v>115</v>
      </c>
      <c r="C24" s="65" t="s">
        <v>19</v>
      </c>
      <c r="D24" s="13">
        <v>45</v>
      </c>
      <c r="E24" s="13">
        <v>36</v>
      </c>
      <c r="F24" s="13">
        <v>14</v>
      </c>
      <c r="G24" s="13">
        <v>21</v>
      </c>
      <c r="H24" s="104">
        <v>18</v>
      </c>
      <c r="I24" s="104">
        <v>7</v>
      </c>
      <c r="J24" s="104">
        <v>35</v>
      </c>
      <c r="K24" s="104">
        <v>4</v>
      </c>
      <c r="L24" s="104">
        <v>5</v>
      </c>
      <c r="M24" s="104">
        <v>12</v>
      </c>
      <c r="N24" s="104">
        <v>20</v>
      </c>
      <c r="O24" s="104">
        <v>17</v>
      </c>
      <c r="P24" s="63">
        <f t="shared" si="1"/>
        <v>234</v>
      </c>
    </row>
    <row r="25" spans="1:16" ht="11.25">
      <c r="A25" s="107">
        <v>21</v>
      </c>
      <c r="B25" s="60" t="s">
        <v>131</v>
      </c>
      <c r="C25" s="65" t="s">
        <v>36</v>
      </c>
      <c r="D25" s="13">
        <v>38</v>
      </c>
      <c r="E25" s="13">
        <v>9</v>
      </c>
      <c r="F25" s="13">
        <v>14</v>
      </c>
      <c r="G25" s="13">
        <v>1</v>
      </c>
      <c r="H25" s="104">
        <v>0</v>
      </c>
      <c r="I25" s="104">
        <v>0</v>
      </c>
      <c r="J25" s="104">
        <v>0</v>
      </c>
      <c r="K25" s="104">
        <v>0</v>
      </c>
      <c r="L25" s="104">
        <v>0</v>
      </c>
      <c r="M25" s="104">
        <v>2</v>
      </c>
      <c r="N25" s="104">
        <v>0</v>
      </c>
      <c r="O25" s="104">
        <v>0</v>
      </c>
      <c r="P25" s="63">
        <f t="shared" si="1"/>
        <v>64</v>
      </c>
    </row>
    <row r="26" spans="1:16" ht="11.25">
      <c r="A26" s="13">
        <v>22</v>
      </c>
      <c r="B26" s="60" t="s">
        <v>66</v>
      </c>
      <c r="C26" s="65" t="s">
        <v>37</v>
      </c>
      <c r="D26" s="13">
        <v>162</v>
      </c>
      <c r="E26" s="13">
        <v>249</v>
      </c>
      <c r="F26" s="13">
        <v>140</v>
      </c>
      <c r="G26" s="13">
        <v>47</v>
      </c>
      <c r="H26" s="104">
        <v>110</v>
      </c>
      <c r="I26" s="104">
        <v>127</v>
      </c>
      <c r="J26" s="104">
        <v>45</v>
      </c>
      <c r="K26" s="104">
        <v>4</v>
      </c>
      <c r="L26" s="104">
        <v>64</v>
      </c>
      <c r="M26" s="104">
        <v>237</v>
      </c>
      <c r="N26" s="104">
        <v>246</v>
      </c>
      <c r="O26" s="104">
        <v>187</v>
      </c>
      <c r="P26" s="63">
        <f t="shared" si="1"/>
        <v>1618</v>
      </c>
    </row>
    <row r="27" spans="1:16" ht="11.25">
      <c r="A27" s="106">
        <v>23</v>
      </c>
      <c r="B27" s="60" t="s">
        <v>116</v>
      </c>
      <c r="C27" s="78" t="s">
        <v>48</v>
      </c>
      <c r="D27" s="13">
        <v>22</v>
      </c>
      <c r="E27" s="13">
        <v>25</v>
      </c>
      <c r="F27" s="13">
        <v>20</v>
      </c>
      <c r="G27" s="13">
        <v>10</v>
      </c>
      <c r="H27" s="104">
        <v>117</v>
      </c>
      <c r="I27" s="104">
        <v>51</v>
      </c>
      <c r="J27" s="104">
        <v>23</v>
      </c>
      <c r="K27" s="104">
        <v>68</v>
      </c>
      <c r="L27" s="104">
        <v>17</v>
      </c>
      <c r="M27" s="104">
        <v>24</v>
      </c>
      <c r="N27" s="104">
        <v>8</v>
      </c>
      <c r="O27" s="104">
        <v>11</v>
      </c>
      <c r="P27" s="63">
        <f t="shared" si="1"/>
        <v>396</v>
      </c>
    </row>
    <row r="28" spans="1:16" ht="11.25">
      <c r="A28" s="107">
        <v>24</v>
      </c>
      <c r="B28" s="60" t="s">
        <v>119</v>
      </c>
      <c r="C28" s="65" t="s">
        <v>50</v>
      </c>
      <c r="D28" s="13">
        <v>52</v>
      </c>
      <c r="E28" s="13">
        <v>31</v>
      </c>
      <c r="F28" s="13">
        <v>48</v>
      </c>
      <c r="G28" s="13">
        <v>35</v>
      </c>
      <c r="H28" s="104">
        <v>58</v>
      </c>
      <c r="I28" s="104">
        <v>23</v>
      </c>
      <c r="J28" s="104">
        <v>16</v>
      </c>
      <c r="K28" s="104">
        <v>30</v>
      </c>
      <c r="L28" s="104">
        <v>3</v>
      </c>
      <c r="M28" s="104">
        <v>20</v>
      </c>
      <c r="N28" s="104">
        <v>109</v>
      </c>
      <c r="O28" s="104">
        <v>28</v>
      </c>
      <c r="P28" s="63">
        <f t="shared" si="1"/>
        <v>453</v>
      </c>
    </row>
    <row r="29" spans="1:16" ht="11.25">
      <c r="A29" s="13">
        <v>25</v>
      </c>
      <c r="B29" s="60" t="s">
        <v>123</v>
      </c>
      <c r="C29" s="65" t="s">
        <v>45</v>
      </c>
      <c r="D29" s="13">
        <v>328</v>
      </c>
      <c r="E29" s="13">
        <v>191</v>
      </c>
      <c r="F29" s="13">
        <v>534</v>
      </c>
      <c r="G29" s="13">
        <v>48</v>
      </c>
      <c r="H29" s="104">
        <v>168</v>
      </c>
      <c r="I29" s="104">
        <v>172</v>
      </c>
      <c r="J29" s="104">
        <v>89</v>
      </c>
      <c r="K29" s="104">
        <v>17</v>
      </c>
      <c r="L29" s="104">
        <v>70</v>
      </c>
      <c r="M29" s="104">
        <v>119</v>
      </c>
      <c r="N29" s="104">
        <v>97</v>
      </c>
      <c r="O29" s="104">
        <v>18</v>
      </c>
      <c r="P29" s="63">
        <f t="shared" si="1"/>
        <v>1851</v>
      </c>
    </row>
    <row r="30" spans="1:16" ht="11.25">
      <c r="A30" s="106">
        <v>26</v>
      </c>
      <c r="B30" s="60" t="s">
        <v>124</v>
      </c>
      <c r="C30" s="108" t="s">
        <v>38</v>
      </c>
      <c r="D30" s="107">
        <v>2</v>
      </c>
      <c r="E30" s="107">
        <v>1</v>
      </c>
      <c r="F30" s="107">
        <v>0</v>
      </c>
      <c r="G30" s="107">
        <v>3</v>
      </c>
      <c r="H30" s="134">
        <v>2</v>
      </c>
      <c r="I30" s="104">
        <v>1</v>
      </c>
      <c r="J30" s="104">
        <v>5</v>
      </c>
      <c r="K30" s="104">
        <v>0</v>
      </c>
      <c r="L30" s="104">
        <v>2</v>
      </c>
      <c r="M30" s="104">
        <v>31</v>
      </c>
      <c r="N30" s="104">
        <v>3</v>
      </c>
      <c r="O30" s="104">
        <v>1</v>
      </c>
      <c r="P30" s="63">
        <f t="shared" si="1"/>
        <v>51</v>
      </c>
    </row>
    <row r="31" spans="1:16" ht="12">
      <c r="A31" s="13"/>
      <c r="B31" s="13" t="s">
        <v>182</v>
      </c>
      <c r="C31" s="13"/>
      <c r="D31" s="129">
        <v>401</v>
      </c>
      <c r="E31" s="129">
        <v>356</v>
      </c>
      <c r="F31" s="129">
        <v>412</v>
      </c>
      <c r="G31" s="129">
        <v>297</v>
      </c>
      <c r="H31" s="129">
        <v>190</v>
      </c>
      <c r="I31" s="13"/>
      <c r="J31" s="13"/>
      <c r="K31" s="13"/>
      <c r="L31" s="13"/>
      <c r="M31" s="13"/>
      <c r="N31" s="13"/>
      <c r="O31" s="13"/>
      <c r="P31" s="63">
        <f t="shared" si="1"/>
        <v>1656</v>
      </c>
    </row>
  </sheetData>
  <sheetProtection password="FFD3" sheet="1" objects="1" scenarios="1" sort="0" autoFilter="0"/>
  <autoFilter ref="A4:P31"/>
  <mergeCells count="5">
    <mergeCell ref="D2:P2"/>
    <mergeCell ref="A1:C1"/>
    <mergeCell ref="D3:P3"/>
    <mergeCell ref="A2:C2"/>
    <mergeCell ref="A3:C3"/>
  </mergeCells>
  <printOptions gridLines="1"/>
  <pageMargins left="0.1968503937007874" right="0.2" top="0.8267716535433072" bottom="0.3937007874015748" header="0.31496062992125984" footer="0.1968503937007874"/>
  <pageSetup horizontalDpi="600" verticalDpi="600" orientation="landscape" paperSize="9"/>
  <headerFooter>
    <oddHeader>&amp;C&amp;"Arial,Bold"Statistici de utilizare ale platformei Oxford University Press Journals 
&amp;R&amp;G</oddHeader>
    <oddFooter>&amp;RPage &amp;P of &amp;N</oddFooter>
  </headerFooter>
  <legacyDrawingHF r:id="rId1"/>
</worksheet>
</file>

<file path=xl/worksheets/sheet11.xml><?xml version="1.0" encoding="utf-8"?>
<worksheet xmlns="http://schemas.openxmlformats.org/spreadsheetml/2006/main" xmlns:r="http://schemas.openxmlformats.org/officeDocument/2006/relationships">
  <sheetPr>
    <tabColor rgb="FF92D050"/>
  </sheetPr>
  <dimension ref="A1:P30"/>
  <sheetViews>
    <sheetView showGridLines="0" zoomScale="125" zoomScaleNormal="125" zoomScalePageLayoutView="0" workbookViewId="0" topLeftCell="A1">
      <selection activeCell="A8" sqref="A8:P8"/>
    </sheetView>
  </sheetViews>
  <sheetFormatPr defaultColWidth="9.140625" defaultRowHeight="12.75"/>
  <cols>
    <col min="1" max="1" width="3.28125" style="12" customWidth="1"/>
    <col min="2" max="2" width="42.421875" style="12" customWidth="1"/>
    <col min="3" max="3" width="57.7109375" style="12" hidden="1" customWidth="1"/>
    <col min="4" max="10" width="6.28125" style="12" customWidth="1"/>
    <col min="11" max="11" width="5.140625" style="12" customWidth="1"/>
    <col min="12" max="15" width="6.28125" style="12" customWidth="1"/>
    <col min="16" max="16" width="8.7109375" style="12" customWidth="1"/>
    <col min="17" max="16384" width="9.140625" style="12" customWidth="1"/>
  </cols>
  <sheetData>
    <row r="1" spans="1:16" ht="11.25">
      <c r="A1" s="242" t="s">
        <v>2</v>
      </c>
      <c r="B1" s="242"/>
      <c r="C1" s="242"/>
      <c r="D1" s="24">
        <f>SUBTOTAL(9,D5:D25)</f>
        <v>5591</v>
      </c>
      <c r="E1" s="24">
        <f aca="true" t="shared" si="0" ref="E1:P1">SUBTOTAL(9,E5:E25)</f>
        <v>7582</v>
      </c>
      <c r="F1" s="24">
        <f t="shared" si="0"/>
        <v>6051</v>
      </c>
      <c r="G1" s="24">
        <f t="shared" si="0"/>
        <v>2221</v>
      </c>
      <c r="H1" s="24">
        <f t="shared" si="0"/>
        <v>1809</v>
      </c>
      <c r="I1" s="24">
        <f t="shared" si="0"/>
        <v>1215</v>
      </c>
      <c r="J1" s="24">
        <f t="shared" si="0"/>
        <v>300</v>
      </c>
      <c r="K1" s="24">
        <f t="shared" si="0"/>
        <v>244</v>
      </c>
      <c r="L1" s="24">
        <f t="shared" si="0"/>
        <v>117</v>
      </c>
      <c r="M1" s="24">
        <f t="shared" si="0"/>
        <v>798</v>
      </c>
      <c r="N1" s="24">
        <f t="shared" si="0"/>
        <v>1819</v>
      </c>
      <c r="O1" s="24">
        <f t="shared" si="0"/>
        <v>922</v>
      </c>
      <c r="P1" s="24">
        <f t="shared" si="0"/>
        <v>28669</v>
      </c>
    </row>
    <row r="2" spans="1:16" ht="11.25">
      <c r="A2" s="243">
        <v>2012</v>
      </c>
      <c r="B2" s="244"/>
      <c r="C2" s="245"/>
      <c r="D2" s="254" t="s">
        <v>143</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09">
        <v>1</v>
      </c>
      <c r="B5" s="117" t="s">
        <v>181</v>
      </c>
      <c r="C5" s="65" t="s">
        <v>125</v>
      </c>
      <c r="D5" s="93">
        <v>0</v>
      </c>
      <c r="E5" s="93">
        <v>1</v>
      </c>
      <c r="F5" s="93">
        <v>1</v>
      </c>
      <c r="G5" s="93">
        <v>1</v>
      </c>
      <c r="H5" s="93">
        <v>6</v>
      </c>
      <c r="I5" s="93">
        <v>182</v>
      </c>
      <c r="J5" s="93">
        <v>13</v>
      </c>
      <c r="K5" s="93">
        <v>0</v>
      </c>
      <c r="L5" s="93">
        <v>1</v>
      </c>
      <c r="M5" s="93">
        <v>12</v>
      </c>
      <c r="N5" s="93">
        <v>2</v>
      </c>
      <c r="O5" s="93">
        <v>0</v>
      </c>
      <c r="P5" s="85">
        <f>SUM(D5:O5)</f>
        <v>219</v>
      </c>
    </row>
    <row r="6" spans="1:16" ht="11.25">
      <c r="A6" s="109">
        <v>2</v>
      </c>
      <c r="B6" s="60" t="s">
        <v>67</v>
      </c>
      <c r="C6" s="65" t="s">
        <v>44</v>
      </c>
      <c r="D6" s="62">
        <v>4</v>
      </c>
      <c r="E6" s="62">
        <v>171</v>
      </c>
      <c r="F6" s="62">
        <v>35</v>
      </c>
      <c r="G6" s="62">
        <v>9</v>
      </c>
      <c r="H6" s="62">
        <v>62</v>
      </c>
      <c r="I6" s="120">
        <v>6</v>
      </c>
      <c r="J6" s="110">
        <v>0</v>
      </c>
      <c r="K6" s="110">
        <v>0</v>
      </c>
      <c r="L6" s="110">
        <v>2</v>
      </c>
      <c r="M6" s="110">
        <v>1</v>
      </c>
      <c r="N6" s="110">
        <v>16</v>
      </c>
      <c r="O6" s="110">
        <v>59</v>
      </c>
      <c r="P6" s="85">
        <f aca="true" t="shared" si="1" ref="P6:P26">SUM(D6:O6)</f>
        <v>365</v>
      </c>
    </row>
    <row r="7" spans="1:16" ht="11.25">
      <c r="A7" s="109">
        <v>3</v>
      </c>
      <c r="B7" s="60" t="s">
        <v>98</v>
      </c>
      <c r="C7" s="65" t="s">
        <v>21</v>
      </c>
      <c r="D7" s="62">
        <v>122</v>
      </c>
      <c r="E7" s="62">
        <v>179</v>
      </c>
      <c r="F7" s="62">
        <v>196</v>
      </c>
      <c r="G7" s="62">
        <v>193</v>
      </c>
      <c r="H7" s="62">
        <v>259</v>
      </c>
      <c r="I7" s="83">
        <v>126</v>
      </c>
      <c r="J7" s="84">
        <v>15</v>
      </c>
      <c r="K7" s="84">
        <v>18</v>
      </c>
      <c r="L7" s="84">
        <v>22</v>
      </c>
      <c r="M7" s="84">
        <v>150</v>
      </c>
      <c r="N7" s="84">
        <v>288</v>
      </c>
      <c r="O7" s="84">
        <v>99</v>
      </c>
      <c r="P7" s="85">
        <f t="shared" si="1"/>
        <v>1667</v>
      </c>
    </row>
    <row r="8" spans="1:16" ht="11.25">
      <c r="A8" s="208">
        <v>4</v>
      </c>
      <c r="B8" s="186" t="s">
        <v>99</v>
      </c>
      <c r="C8" s="187" t="s">
        <v>16</v>
      </c>
      <c r="D8" s="24">
        <v>125</v>
      </c>
      <c r="E8" s="24">
        <v>219</v>
      </c>
      <c r="F8" s="24">
        <v>247</v>
      </c>
      <c r="G8" s="24">
        <v>161</v>
      </c>
      <c r="H8" s="24">
        <v>203</v>
      </c>
      <c r="I8" s="209">
        <v>163</v>
      </c>
      <c r="J8" s="210">
        <v>15</v>
      </c>
      <c r="K8" s="210">
        <v>1</v>
      </c>
      <c r="L8" s="210">
        <v>31</v>
      </c>
      <c r="M8" s="210">
        <v>198</v>
      </c>
      <c r="N8" s="210">
        <v>247</v>
      </c>
      <c r="O8" s="210">
        <v>219</v>
      </c>
      <c r="P8" s="204">
        <f t="shared" si="1"/>
        <v>1829</v>
      </c>
    </row>
    <row r="9" spans="1:16" ht="11.25">
      <c r="A9" s="109">
        <v>5</v>
      </c>
      <c r="B9" s="60" t="s">
        <v>101</v>
      </c>
      <c r="C9" s="65" t="s">
        <v>22</v>
      </c>
      <c r="D9" s="62">
        <v>12</v>
      </c>
      <c r="E9" s="62">
        <v>21</v>
      </c>
      <c r="F9" s="62">
        <v>19</v>
      </c>
      <c r="G9" s="62">
        <v>32</v>
      </c>
      <c r="H9" s="62">
        <v>29</v>
      </c>
      <c r="I9" s="120">
        <v>3</v>
      </c>
      <c r="J9" s="85">
        <v>3</v>
      </c>
      <c r="K9" s="85">
        <v>1</v>
      </c>
      <c r="L9" s="85">
        <v>1</v>
      </c>
      <c r="M9" s="85">
        <v>9</v>
      </c>
      <c r="N9" s="85">
        <v>77</v>
      </c>
      <c r="O9" s="85">
        <v>2</v>
      </c>
      <c r="P9" s="85">
        <f t="shared" si="1"/>
        <v>209</v>
      </c>
    </row>
    <row r="10" spans="1:16" ht="11.25">
      <c r="A10" s="109">
        <v>6</v>
      </c>
      <c r="B10" s="60" t="s">
        <v>102</v>
      </c>
      <c r="C10" s="65" t="s">
        <v>15</v>
      </c>
      <c r="D10" s="62">
        <v>100</v>
      </c>
      <c r="E10" s="62">
        <v>38</v>
      </c>
      <c r="F10" s="62">
        <v>79</v>
      </c>
      <c r="G10" s="62">
        <v>32</v>
      </c>
      <c r="H10" s="62">
        <v>36</v>
      </c>
      <c r="I10" s="112">
        <v>71</v>
      </c>
      <c r="J10" s="85">
        <v>66</v>
      </c>
      <c r="K10" s="85">
        <v>18</v>
      </c>
      <c r="L10" s="85">
        <v>10</v>
      </c>
      <c r="M10" s="85">
        <v>37</v>
      </c>
      <c r="N10" s="85">
        <v>135</v>
      </c>
      <c r="O10" s="85">
        <v>24</v>
      </c>
      <c r="P10" s="85">
        <f t="shared" si="1"/>
        <v>646</v>
      </c>
    </row>
    <row r="11" spans="1:16" ht="11.25">
      <c r="A11" s="109">
        <v>7</v>
      </c>
      <c r="B11" s="60" t="s">
        <v>103</v>
      </c>
      <c r="C11" s="65" t="s">
        <v>128</v>
      </c>
      <c r="D11" s="62">
        <v>28</v>
      </c>
      <c r="E11" s="62">
        <v>92</v>
      </c>
      <c r="F11" s="62">
        <v>52</v>
      </c>
      <c r="G11" s="62">
        <v>40</v>
      </c>
      <c r="H11" s="62">
        <v>18</v>
      </c>
      <c r="I11" s="83">
        <v>3</v>
      </c>
      <c r="J11" s="84">
        <v>1</v>
      </c>
      <c r="K11" s="84">
        <v>0</v>
      </c>
      <c r="L11" s="84">
        <v>0</v>
      </c>
      <c r="M11" s="84">
        <v>7</v>
      </c>
      <c r="N11" s="84">
        <v>61</v>
      </c>
      <c r="O11" s="84">
        <v>29</v>
      </c>
      <c r="P11" s="85">
        <f t="shared" si="1"/>
        <v>331</v>
      </c>
    </row>
    <row r="12" spans="1:16" ht="12" customHeight="1">
      <c r="A12" s="113">
        <v>8</v>
      </c>
      <c r="B12" s="60" t="s">
        <v>104</v>
      </c>
      <c r="C12" s="65" t="s">
        <v>53</v>
      </c>
      <c r="D12" s="62">
        <v>0</v>
      </c>
      <c r="E12" s="62">
        <v>31</v>
      </c>
      <c r="F12" s="62">
        <v>9</v>
      </c>
      <c r="G12" s="62">
        <v>8</v>
      </c>
      <c r="H12" s="62">
        <v>7</v>
      </c>
      <c r="I12" s="121">
        <v>3</v>
      </c>
      <c r="J12" s="110">
        <v>6</v>
      </c>
      <c r="K12" s="110">
        <v>2</v>
      </c>
      <c r="L12" s="110">
        <v>3</v>
      </c>
      <c r="M12" s="110">
        <v>19</v>
      </c>
      <c r="N12" s="110">
        <v>14</v>
      </c>
      <c r="O12" s="110">
        <v>6</v>
      </c>
      <c r="P12" s="85">
        <f t="shared" si="1"/>
        <v>108</v>
      </c>
    </row>
    <row r="13" spans="1:16" ht="12" customHeight="1">
      <c r="A13" s="113">
        <v>9</v>
      </c>
      <c r="B13" s="60" t="s">
        <v>105</v>
      </c>
      <c r="C13" s="65" t="s">
        <v>18</v>
      </c>
      <c r="D13" s="62">
        <v>2</v>
      </c>
      <c r="E13" s="62">
        <v>1</v>
      </c>
      <c r="F13" s="62">
        <v>1</v>
      </c>
      <c r="G13" s="62">
        <v>37</v>
      </c>
      <c r="H13" s="62">
        <v>2</v>
      </c>
      <c r="I13" s="121">
        <v>2</v>
      </c>
      <c r="J13" s="110">
        <v>1</v>
      </c>
      <c r="K13" s="110">
        <v>0</v>
      </c>
      <c r="L13" s="110">
        <v>0</v>
      </c>
      <c r="M13" s="110">
        <v>2</v>
      </c>
      <c r="N13" s="110">
        <v>2</v>
      </c>
      <c r="O13" s="110">
        <v>1</v>
      </c>
      <c r="P13" s="85">
        <f t="shared" si="1"/>
        <v>51</v>
      </c>
    </row>
    <row r="14" spans="1:16" ht="11.25">
      <c r="A14" s="109">
        <v>10</v>
      </c>
      <c r="B14" s="60" t="s">
        <v>106</v>
      </c>
      <c r="C14" s="65" t="s">
        <v>52</v>
      </c>
      <c r="D14" s="62">
        <v>2</v>
      </c>
      <c r="E14" s="62">
        <v>34</v>
      </c>
      <c r="F14" s="62">
        <v>5</v>
      </c>
      <c r="G14" s="62">
        <v>9</v>
      </c>
      <c r="H14" s="62">
        <v>0</v>
      </c>
      <c r="I14" s="112">
        <v>0</v>
      </c>
      <c r="J14" s="85">
        <v>1</v>
      </c>
      <c r="K14" s="85">
        <v>0</v>
      </c>
      <c r="L14" s="85">
        <v>0</v>
      </c>
      <c r="M14" s="85">
        <v>3</v>
      </c>
      <c r="N14" s="85">
        <v>13</v>
      </c>
      <c r="O14" s="85">
        <v>5</v>
      </c>
      <c r="P14" s="85">
        <f t="shared" si="1"/>
        <v>72</v>
      </c>
    </row>
    <row r="15" spans="1:16" ht="12" customHeight="1">
      <c r="A15" s="113">
        <v>11</v>
      </c>
      <c r="B15" s="60" t="s">
        <v>64</v>
      </c>
      <c r="C15" s="65" t="s">
        <v>9</v>
      </c>
      <c r="D15" s="62">
        <v>3</v>
      </c>
      <c r="E15" s="62">
        <v>7</v>
      </c>
      <c r="F15" s="62">
        <v>1</v>
      </c>
      <c r="G15" s="62">
        <v>14</v>
      </c>
      <c r="H15" s="62">
        <v>1</v>
      </c>
      <c r="I15" s="112">
        <v>0</v>
      </c>
      <c r="J15" s="85">
        <v>1</v>
      </c>
      <c r="K15" s="85">
        <v>5</v>
      </c>
      <c r="L15" s="85">
        <v>0</v>
      </c>
      <c r="M15" s="85">
        <v>0</v>
      </c>
      <c r="N15" s="85">
        <v>2</v>
      </c>
      <c r="O15" s="85">
        <v>8</v>
      </c>
      <c r="P15" s="85">
        <f t="shared" si="1"/>
        <v>42</v>
      </c>
    </row>
    <row r="16" spans="1:16" ht="11.25">
      <c r="A16" s="113">
        <v>12</v>
      </c>
      <c r="B16" s="60" t="s">
        <v>108</v>
      </c>
      <c r="C16" s="65" t="s">
        <v>54</v>
      </c>
      <c r="D16" s="62">
        <v>20</v>
      </c>
      <c r="E16" s="62">
        <v>52</v>
      </c>
      <c r="F16" s="62">
        <v>32</v>
      </c>
      <c r="G16" s="62">
        <v>23</v>
      </c>
      <c r="H16" s="62">
        <v>27</v>
      </c>
      <c r="I16" s="112">
        <v>17</v>
      </c>
      <c r="J16" s="85">
        <v>7</v>
      </c>
      <c r="K16" s="85">
        <v>1</v>
      </c>
      <c r="L16" s="85">
        <v>4</v>
      </c>
      <c r="M16" s="85">
        <v>21</v>
      </c>
      <c r="N16" s="85">
        <v>55</v>
      </c>
      <c r="O16" s="85">
        <v>22</v>
      </c>
      <c r="P16" s="85">
        <f t="shared" si="1"/>
        <v>281</v>
      </c>
    </row>
    <row r="17" spans="1:16" ht="11.25">
      <c r="A17" s="109">
        <v>13</v>
      </c>
      <c r="B17" s="60" t="s">
        <v>109</v>
      </c>
      <c r="C17" s="65" t="s">
        <v>49</v>
      </c>
      <c r="D17" s="62">
        <v>3</v>
      </c>
      <c r="E17" s="62">
        <v>7</v>
      </c>
      <c r="F17" s="62">
        <v>12</v>
      </c>
      <c r="G17" s="62">
        <v>0</v>
      </c>
      <c r="H17" s="62">
        <v>18</v>
      </c>
      <c r="I17" s="112">
        <v>1</v>
      </c>
      <c r="J17" s="85">
        <v>2</v>
      </c>
      <c r="K17" s="85">
        <v>0</v>
      </c>
      <c r="L17" s="85">
        <v>2</v>
      </c>
      <c r="M17" s="85">
        <v>12</v>
      </c>
      <c r="N17" s="85">
        <v>68</v>
      </c>
      <c r="O17" s="85">
        <v>8</v>
      </c>
      <c r="P17" s="85">
        <f t="shared" si="1"/>
        <v>133</v>
      </c>
    </row>
    <row r="18" spans="1:16" ht="11.25">
      <c r="A18" s="113">
        <v>14</v>
      </c>
      <c r="B18" s="60" t="s">
        <v>110</v>
      </c>
      <c r="C18" s="65" t="s">
        <v>14</v>
      </c>
      <c r="D18" s="62">
        <v>34</v>
      </c>
      <c r="E18" s="62">
        <v>47</v>
      </c>
      <c r="F18" s="62">
        <v>49</v>
      </c>
      <c r="G18" s="62">
        <v>18</v>
      </c>
      <c r="H18" s="62">
        <v>18</v>
      </c>
      <c r="I18" s="112">
        <v>12</v>
      </c>
      <c r="J18" s="85">
        <v>15</v>
      </c>
      <c r="K18" s="85">
        <v>2</v>
      </c>
      <c r="L18" s="85">
        <v>3</v>
      </c>
      <c r="M18" s="85">
        <v>38</v>
      </c>
      <c r="N18" s="85">
        <v>116</v>
      </c>
      <c r="O18" s="85">
        <v>25</v>
      </c>
      <c r="P18" s="85">
        <f t="shared" si="1"/>
        <v>377</v>
      </c>
    </row>
    <row r="19" spans="1:16" ht="11.25">
      <c r="A19" s="113">
        <v>15</v>
      </c>
      <c r="B19" s="60" t="s">
        <v>112</v>
      </c>
      <c r="C19" s="65" t="s">
        <v>55</v>
      </c>
      <c r="D19" s="62">
        <v>57</v>
      </c>
      <c r="E19" s="62">
        <v>63</v>
      </c>
      <c r="F19" s="62">
        <v>89</v>
      </c>
      <c r="G19" s="62">
        <v>47</v>
      </c>
      <c r="H19" s="62">
        <v>57</v>
      </c>
      <c r="I19" s="112">
        <v>43</v>
      </c>
      <c r="J19" s="85">
        <v>23</v>
      </c>
      <c r="K19" s="85">
        <v>0</v>
      </c>
      <c r="L19" s="85">
        <v>3</v>
      </c>
      <c r="M19" s="85">
        <v>43</v>
      </c>
      <c r="N19" s="85">
        <v>176</v>
      </c>
      <c r="O19" s="85">
        <v>94</v>
      </c>
      <c r="P19" s="85">
        <f t="shared" si="1"/>
        <v>695</v>
      </c>
    </row>
    <row r="20" spans="1:16" ht="11.25">
      <c r="A20" s="109">
        <v>16</v>
      </c>
      <c r="B20" s="60" t="s">
        <v>113</v>
      </c>
      <c r="C20" s="65" t="s">
        <v>47</v>
      </c>
      <c r="D20" s="62">
        <v>4870</v>
      </c>
      <c r="E20" s="62">
        <v>6202</v>
      </c>
      <c r="F20" s="62">
        <v>4844</v>
      </c>
      <c r="G20" s="62">
        <v>1235</v>
      </c>
      <c r="H20" s="62">
        <v>904</v>
      </c>
      <c r="I20" s="112">
        <v>448</v>
      </c>
      <c r="J20" s="85">
        <v>111</v>
      </c>
      <c r="K20" s="85">
        <v>191</v>
      </c>
      <c r="L20" s="85">
        <v>30</v>
      </c>
      <c r="M20" s="85">
        <v>124</v>
      </c>
      <c r="N20" s="85">
        <v>420</v>
      </c>
      <c r="O20" s="85">
        <v>258</v>
      </c>
      <c r="P20" s="85">
        <f t="shared" si="1"/>
        <v>19637</v>
      </c>
    </row>
    <row r="21" spans="1:16" ht="11.25">
      <c r="A21" s="113">
        <v>17</v>
      </c>
      <c r="B21" s="60" t="s">
        <v>115</v>
      </c>
      <c r="C21" s="65" t="s">
        <v>19</v>
      </c>
      <c r="D21" s="62">
        <v>57</v>
      </c>
      <c r="E21" s="62">
        <v>39</v>
      </c>
      <c r="F21" s="62">
        <v>26</v>
      </c>
      <c r="G21" s="62">
        <v>98</v>
      </c>
      <c r="H21" s="62">
        <v>19</v>
      </c>
      <c r="I21" s="112">
        <v>4</v>
      </c>
      <c r="J21" s="85">
        <v>13</v>
      </c>
      <c r="K21" s="85">
        <v>3</v>
      </c>
      <c r="L21" s="85">
        <v>1</v>
      </c>
      <c r="M21" s="85">
        <v>21</v>
      </c>
      <c r="N21" s="85">
        <v>26</v>
      </c>
      <c r="O21" s="85">
        <v>23</v>
      </c>
      <c r="P21" s="85">
        <f t="shared" si="1"/>
        <v>330</v>
      </c>
    </row>
    <row r="22" spans="1:16" ht="11.25">
      <c r="A22" s="113">
        <v>18</v>
      </c>
      <c r="B22" s="60" t="s">
        <v>69</v>
      </c>
      <c r="C22" s="74" t="s">
        <v>62</v>
      </c>
      <c r="D22" s="62">
        <v>0</v>
      </c>
      <c r="E22" s="62">
        <v>0</v>
      </c>
      <c r="F22" s="62">
        <v>2</v>
      </c>
      <c r="G22" s="62">
        <v>0</v>
      </c>
      <c r="H22" s="62">
        <v>1</v>
      </c>
      <c r="I22" s="112">
        <v>2</v>
      </c>
      <c r="J22" s="85">
        <v>0</v>
      </c>
      <c r="K22" s="85">
        <v>0</v>
      </c>
      <c r="L22" s="85">
        <v>0</v>
      </c>
      <c r="M22" s="85">
        <v>2</v>
      </c>
      <c r="N22" s="85">
        <v>10</v>
      </c>
      <c r="O22" s="85">
        <v>3</v>
      </c>
      <c r="P22" s="85">
        <f t="shared" si="1"/>
        <v>20</v>
      </c>
    </row>
    <row r="23" spans="1:16" ht="11.25">
      <c r="A23" s="109">
        <v>19</v>
      </c>
      <c r="B23" s="60" t="s">
        <v>132</v>
      </c>
      <c r="C23" s="65" t="s">
        <v>39</v>
      </c>
      <c r="D23" s="62">
        <v>9</v>
      </c>
      <c r="E23" s="62">
        <v>124</v>
      </c>
      <c r="F23" s="62">
        <v>120</v>
      </c>
      <c r="G23" s="62">
        <v>179</v>
      </c>
      <c r="H23" s="62">
        <v>6</v>
      </c>
      <c r="I23" s="112">
        <v>21</v>
      </c>
      <c r="J23" s="85">
        <v>1</v>
      </c>
      <c r="K23" s="85">
        <v>1</v>
      </c>
      <c r="L23" s="85">
        <v>0</v>
      </c>
      <c r="M23" s="85">
        <v>17</v>
      </c>
      <c r="N23" s="85">
        <v>53</v>
      </c>
      <c r="O23" s="85">
        <v>10</v>
      </c>
      <c r="P23" s="85">
        <f t="shared" si="1"/>
        <v>541</v>
      </c>
    </row>
    <row r="24" spans="1:16" ht="11.25">
      <c r="A24" s="113">
        <v>20</v>
      </c>
      <c r="B24" s="60" t="s">
        <v>121</v>
      </c>
      <c r="C24" s="65" t="s">
        <v>23</v>
      </c>
      <c r="D24" s="62">
        <v>66</v>
      </c>
      <c r="E24" s="62">
        <v>53</v>
      </c>
      <c r="F24" s="62">
        <v>28</v>
      </c>
      <c r="G24" s="62">
        <v>55</v>
      </c>
      <c r="H24" s="62">
        <v>61</v>
      </c>
      <c r="I24" s="112">
        <v>76</v>
      </c>
      <c r="J24" s="85">
        <v>0</v>
      </c>
      <c r="K24" s="85">
        <v>1</v>
      </c>
      <c r="L24" s="85">
        <v>3</v>
      </c>
      <c r="M24" s="85">
        <v>0</v>
      </c>
      <c r="N24" s="85">
        <v>3</v>
      </c>
      <c r="O24" s="85">
        <v>2</v>
      </c>
      <c r="P24" s="85">
        <f t="shared" si="1"/>
        <v>348</v>
      </c>
    </row>
    <row r="25" spans="1:16" ht="11.25">
      <c r="A25" s="113">
        <v>21</v>
      </c>
      <c r="B25" s="60" t="s">
        <v>123</v>
      </c>
      <c r="C25" s="65" t="s">
        <v>45</v>
      </c>
      <c r="D25" s="130">
        <v>77</v>
      </c>
      <c r="E25" s="130">
        <v>201</v>
      </c>
      <c r="F25" s="130">
        <v>204</v>
      </c>
      <c r="G25" s="130">
        <v>30</v>
      </c>
      <c r="H25" s="130">
        <v>75</v>
      </c>
      <c r="I25" s="112">
        <v>32</v>
      </c>
      <c r="J25" s="85">
        <v>6</v>
      </c>
      <c r="K25" s="85">
        <v>0</v>
      </c>
      <c r="L25" s="85">
        <v>1</v>
      </c>
      <c r="M25" s="85">
        <v>82</v>
      </c>
      <c r="N25" s="85">
        <v>35</v>
      </c>
      <c r="O25" s="85">
        <v>25</v>
      </c>
      <c r="P25" s="85">
        <f t="shared" si="1"/>
        <v>768</v>
      </c>
    </row>
    <row r="26" spans="1:16" ht="11.25">
      <c r="A26" s="13"/>
      <c r="B26" s="13" t="s">
        <v>182</v>
      </c>
      <c r="C26" s="13"/>
      <c r="D26" s="149">
        <v>609</v>
      </c>
      <c r="E26" s="149">
        <v>538</v>
      </c>
      <c r="F26" s="149">
        <v>744</v>
      </c>
      <c r="G26" s="149">
        <v>513</v>
      </c>
      <c r="H26" s="149">
        <v>281</v>
      </c>
      <c r="I26" s="13"/>
      <c r="J26" s="13"/>
      <c r="K26" s="13"/>
      <c r="L26" s="13"/>
      <c r="M26" s="13"/>
      <c r="N26" s="13"/>
      <c r="O26" s="13"/>
      <c r="P26" s="85">
        <f t="shared" si="1"/>
        <v>2685</v>
      </c>
    </row>
    <row r="30" spans="4:12" ht="12.75">
      <c r="D30"/>
      <c r="E30"/>
      <c r="F30"/>
      <c r="G30"/>
      <c r="H30"/>
      <c r="I30"/>
      <c r="J30"/>
      <c r="K30"/>
      <c r="L30"/>
    </row>
  </sheetData>
  <sheetProtection password="FFD3" sheet="1" objects="1" scenarios="1" sort="0" autoFilter="0"/>
  <autoFilter ref="A4:P15"/>
  <mergeCells count="5">
    <mergeCell ref="D2:P2"/>
    <mergeCell ref="D3:P3"/>
    <mergeCell ref="A1:C1"/>
    <mergeCell ref="A2:C2"/>
    <mergeCell ref="A3:C3"/>
  </mergeCells>
  <printOptions/>
  <pageMargins left="0.1968503937007874" right="0.15" top="0.8" bottom="0.3937007874015748" header="0.2" footer="0.1968503937007874"/>
  <pageSetup horizontalDpi="600" verticalDpi="600" orientation="landscape" paperSize="9"/>
  <headerFooter>
    <oddHeader>&amp;C&amp;"Arial,Bold"Statistici de utilizare ale platformei Cambridge University Press Journals 
&amp;R&amp;G</oddHeader>
    <oddFooter>&amp;RPage &amp;P of &amp;N</oddFooter>
  </headerFooter>
  <legacyDrawingHF r:id="rId1"/>
</worksheet>
</file>

<file path=xl/worksheets/sheet12.xml><?xml version="1.0" encoding="utf-8"?>
<worksheet xmlns="http://schemas.openxmlformats.org/spreadsheetml/2006/main" xmlns:r="http://schemas.openxmlformats.org/officeDocument/2006/relationships">
  <sheetPr>
    <tabColor rgb="FF92D050"/>
  </sheetPr>
  <dimension ref="A1:P16"/>
  <sheetViews>
    <sheetView showGridLines="0" zoomScale="125" zoomScaleNormal="125" zoomScalePageLayoutView="0" workbookViewId="0" topLeftCell="A1">
      <selection activeCell="A8" sqref="A8:P8"/>
    </sheetView>
  </sheetViews>
  <sheetFormatPr defaultColWidth="9.140625" defaultRowHeight="12.75"/>
  <cols>
    <col min="1" max="1" width="3.28125" style="12" customWidth="1"/>
    <col min="2" max="2" width="38.28125" style="12" customWidth="1"/>
    <col min="3" max="3" width="77.00390625" style="12" hidden="1" customWidth="1"/>
    <col min="4" max="15" width="6.28125" style="12" customWidth="1"/>
    <col min="16" max="16" width="7.7109375" style="12" customWidth="1"/>
    <col min="17" max="16384" width="9.140625" style="12" customWidth="1"/>
  </cols>
  <sheetData>
    <row r="1" spans="1:16" ht="11.25">
      <c r="A1" s="242" t="s">
        <v>2</v>
      </c>
      <c r="B1" s="242"/>
      <c r="C1" s="242"/>
      <c r="D1" s="20">
        <f>SUBTOTAL(9,D5:D15)</f>
        <v>6014</v>
      </c>
      <c r="E1" s="20">
        <f aca="true" t="shared" si="0" ref="E1:O1">SUBTOTAL(9,E5:E15)</f>
        <v>3527</v>
      </c>
      <c r="F1" s="20">
        <f t="shared" si="0"/>
        <v>8028</v>
      </c>
      <c r="G1" s="20">
        <f>SUBTOTAL(9,G5:G15)</f>
        <v>4950</v>
      </c>
      <c r="H1" s="20">
        <f t="shared" si="0"/>
        <v>5034</v>
      </c>
      <c r="I1" s="20">
        <f t="shared" si="0"/>
        <v>6779</v>
      </c>
      <c r="J1" s="20">
        <f t="shared" si="0"/>
        <v>1072</v>
      </c>
      <c r="K1" s="20">
        <f t="shared" si="0"/>
        <v>1111</v>
      </c>
      <c r="L1" s="20">
        <f t="shared" si="0"/>
        <v>1641</v>
      </c>
      <c r="M1" s="20">
        <f t="shared" si="0"/>
        <v>3500</v>
      </c>
      <c r="N1" s="20">
        <f t="shared" si="0"/>
        <v>7984</v>
      </c>
      <c r="O1" s="20">
        <f t="shared" si="0"/>
        <v>7879</v>
      </c>
      <c r="P1" s="20">
        <f>SUBTOTAL(9,P5:P15)</f>
        <v>57519</v>
      </c>
    </row>
    <row r="2" spans="1:16" ht="11.25">
      <c r="A2" s="243">
        <v>2012</v>
      </c>
      <c r="B2" s="244"/>
      <c r="C2" s="245"/>
      <c r="D2" s="254" t="s">
        <v>142</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180</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09">
        <v>1</v>
      </c>
      <c r="B5" s="60" t="s">
        <v>82</v>
      </c>
      <c r="C5" s="65" t="s">
        <v>46</v>
      </c>
      <c r="D5" s="86">
        <v>1066</v>
      </c>
      <c r="E5" s="86">
        <v>636</v>
      </c>
      <c r="F5" s="86">
        <v>1655</v>
      </c>
      <c r="G5" s="76">
        <v>1287</v>
      </c>
      <c r="H5" s="86">
        <v>2340</v>
      </c>
      <c r="I5" s="86">
        <v>3707</v>
      </c>
      <c r="J5" s="86">
        <v>473</v>
      </c>
      <c r="K5" s="86">
        <v>93</v>
      </c>
      <c r="L5" s="86">
        <v>409</v>
      </c>
      <c r="M5" s="76">
        <v>1485</v>
      </c>
      <c r="N5" s="62">
        <v>2137</v>
      </c>
      <c r="O5" s="86">
        <v>2762</v>
      </c>
      <c r="P5" s="62">
        <f>SUM(D5:O5)</f>
        <v>18050</v>
      </c>
    </row>
    <row r="6" spans="1:16" ht="11.25">
      <c r="A6" s="109">
        <v>2</v>
      </c>
      <c r="B6" s="117" t="s">
        <v>181</v>
      </c>
      <c r="C6" s="65" t="s">
        <v>125</v>
      </c>
      <c r="D6" s="71">
        <v>136</v>
      </c>
      <c r="E6" s="71">
        <v>149</v>
      </c>
      <c r="F6" s="71">
        <v>196</v>
      </c>
      <c r="G6" s="71">
        <v>3</v>
      </c>
      <c r="H6" s="71">
        <v>1</v>
      </c>
      <c r="I6" s="71">
        <v>5</v>
      </c>
      <c r="J6" s="71">
        <v>1</v>
      </c>
      <c r="K6" s="71">
        <v>0</v>
      </c>
      <c r="L6" s="71">
        <v>2</v>
      </c>
      <c r="M6" s="71">
        <v>9</v>
      </c>
      <c r="N6" s="71">
        <v>133</v>
      </c>
      <c r="O6" s="71">
        <v>4</v>
      </c>
      <c r="P6" s="62">
        <f aca="true" t="shared" si="1" ref="P6:P16">SUM(D6:O6)</f>
        <v>639</v>
      </c>
    </row>
    <row r="7" spans="1:16" ht="11.25">
      <c r="A7" s="109">
        <v>3</v>
      </c>
      <c r="B7" s="60" t="s">
        <v>98</v>
      </c>
      <c r="C7" s="65" t="s">
        <v>21</v>
      </c>
      <c r="D7" s="86">
        <v>690</v>
      </c>
      <c r="E7" s="86">
        <v>493</v>
      </c>
      <c r="F7" s="86">
        <v>2083</v>
      </c>
      <c r="G7" s="86">
        <v>700</v>
      </c>
      <c r="H7" s="86">
        <v>347</v>
      </c>
      <c r="I7" s="86">
        <v>162</v>
      </c>
      <c r="J7" s="86">
        <v>11</v>
      </c>
      <c r="K7" s="86">
        <v>23</v>
      </c>
      <c r="L7" s="86">
        <v>160</v>
      </c>
      <c r="M7" s="86">
        <v>410</v>
      </c>
      <c r="N7" s="86">
        <v>978</v>
      </c>
      <c r="O7" s="86">
        <v>686</v>
      </c>
      <c r="P7" s="62">
        <f t="shared" si="1"/>
        <v>6743</v>
      </c>
    </row>
    <row r="8" spans="1:16" ht="11.25">
      <c r="A8" s="208">
        <v>4</v>
      </c>
      <c r="B8" s="186" t="s">
        <v>99</v>
      </c>
      <c r="C8" s="187" t="s">
        <v>16</v>
      </c>
      <c r="D8" s="199">
        <v>968</v>
      </c>
      <c r="E8" s="199">
        <v>301</v>
      </c>
      <c r="F8" s="199">
        <v>1182</v>
      </c>
      <c r="G8" s="199">
        <v>737</v>
      </c>
      <c r="H8" s="199">
        <v>467</v>
      </c>
      <c r="I8" s="199">
        <v>271</v>
      </c>
      <c r="J8" s="199">
        <v>54</v>
      </c>
      <c r="K8" s="199">
        <v>2</v>
      </c>
      <c r="L8" s="199">
        <v>247</v>
      </c>
      <c r="M8" s="24">
        <v>744</v>
      </c>
      <c r="N8" s="199">
        <v>470</v>
      </c>
      <c r="O8" s="199">
        <v>845</v>
      </c>
      <c r="P8" s="24">
        <f t="shared" si="1"/>
        <v>6288</v>
      </c>
    </row>
    <row r="9" spans="1:16" ht="11.25">
      <c r="A9" s="109">
        <v>5</v>
      </c>
      <c r="B9" s="60" t="s">
        <v>112</v>
      </c>
      <c r="C9" s="65" t="s">
        <v>55</v>
      </c>
      <c r="D9" s="71">
        <v>360</v>
      </c>
      <c r="E9" s="71">
        <v>271</v>
      </c>
      <c r="F9" s="71">
        <v>449</v>
      </c>
      <c r="G9" s="71">
        <v>264</v>
      </c>
      <c r="H9" s="71">
        <v>90</v>
      </c>
      <c r="I9" s="71">
        <v>449</v>
      </c>
      <c r="J9" s="71">
        <v>61</v>
      </c>
      <c r="K9" s="71">
        <v>82</v>
      </c>
      <c r="L9" s="71">
        <v>131</v>
      </c>
      <c r="M9" s="71">
        <v>312</v>
      </c>
      <c r="N9" s="62">
        <v>584</v>
      </c>
      <c r="O9" s="71">
        <v>292</v>
      </c>
      <c r="P9" s="62">
        <f t="shared" si="1"/>
        <v>3345</v>
      </c>
    </row>
    <row r="10" spans="1:16" ht="11.25">
      <c r="A10" s="109">
        <v>6</v>
      </c>
      <c r="B10" s="60" t="s">
        <v>113</v>
      </c>
      <c r="C10" s="65" t="s">
        <v>47</v>
      </c>
      <c r="D10" s="66">
        <v>2429</v>
      </c>
      <c r="E10" s="66">
        <v>1471</v>
      </c>
      <c r="F10" s="66">
        <v>2211</v>
      </c>
      <c r="G10" s="66">
        <v>1734</v>
      </c>
      <c r="H10" s="66">
        <v>1741</v>
      </c>
      <c r="I10" s="66">
        <v>2140</v>
      </c>
      <c r="J10" s="66">
        <v>416</v>
      </c>
      <c r="K10" s="76">
        <v>777</v>
      </c>
      <c r="L10" s="76">
        <v>460</v>
      </c>
      <c r="M10" s="62">
        <v>151</v>
      </c>
      <c r="N10" s="62">
        <v>1926</v>
      </c>
      <c r="O10" s="66">
        <v>2941</v>
      </c>
      <c r="P10" s="62">
        <f t="shared" si="1"/>
        <v>18397</v>
      </c>
    </row>
    <row r="11" spans="1:16" ht="11.25">
      <c r="A11" s="109">
        <v>7</v>
      </c>
      <c r="B11" s="60" t="s">
        <v>0</v>
      </c>
      <c r="C11" s="65" t="s">
        <v>17</v>
      </c>
      <c r="D11" s="86">
        <v>0</v>
      </c>
      <c r="E11" s="86">
        <v>2</v>
      </c>
      <c r="F11" s="86">
        <v>0</v>
      </c>
      <c r="G11" s="86">
        <v>0</v>
      </c>
      <c r="H11" s="86">
        <v>0</v>
      </c>
      <c r="I11" s="86">
        <v>0</v>
      </c>
      <c r="J11" s="86">
        <v>0</v>
      </c>
      <c r="K11" s="86">
        <v>0</v>
      </c>
      <c r="L11" s="86">
        <v>0</v>
      </c>
      <c r="M11" s="86">
        <v>0</v>
      </c>
      <c r="N11" s="86">
        <v>0</v>
      </c>
      <c r="O11" s="86">
        <v>0</v>
      </c>
      <c r="P11" s="62">
        <f t="shared" si="1"/>
        <v>2</v>
      </c>
    </row>
    <row r="12" spans="1:16" ht="11.25">
      <c r="A12" s="109">
        <v>8</v>
      </c>
      <c r="B12" s="60" t="s">
        <v>117</v>
      </c>
      <c r="C12" s="65" t="s">
        <v>26</v>
      </c>
      <c r="D12" s="86">
        <v>138</v>
      </c>
      <c r="E12" s="86">
        <v>23</v>
      </c>
      <c r="F12" s="86">
        <v>51</v>
      </c>
      <c r="G12" s="86">
        <v>63</v>
      </c>
      <c r="H12" s="86">
        <v>12</v>
      </c>
      <c r="I12" s="86">
        <v>20</v>
      </c>
      <c r="J12" s="86">
        <v>10</v>
      </c>
      <c r="K12" s="86">
        <v>21</v>
      </c>
      <c r="L12" s="86">
        <v>31</v>
      </c>
      <c r="M12" s="86">
        <v>44</v>
      </c>
      <c r="N12" s="86">
        <v>215</v>
      </c>
      <c r="O12" s="86">
        <v>118</v>
      </c>
      <c r="P12" s="62">
        <f t="shared" si="1"/>
        <v>746</v>
      </c>
    </row>
    <row r="13" spans="1:16" ht="11.25">
      <c r="A13" s="109">
        <v>9</v>
      </c>
      <c r="B13" s="60" t="s">
        <v>118</v>
      </c>
      <c r="C13" s="65" t="s">
        <v>56</v>
      </c>
      <c r="D13" s="71">
        <v>52</v>
      </c>
      <c r="E13" s="71">
        <v>20</v>
      </c>
      <c r="F13" s="71">
        <v>14</v>
      </c>
      <c r="G13" s="71">
        <v>19</v>
      </c>
      <c r="H13" s="71">
        <v>3</v>
      </c>
      <c r="I13" s="71">
        <v>0</v>
      </c>
      <c r="J13" s="71">
        <v>6</v>
      </c>
      <c r="K13" s="71">
        <v>8</v>
      </c>
      <c r="L13" s="71">
        <v>80</v>
      </c>
      <c r="M13" s="71">
        <v>145</v>
      </c>
      <c r="N13" s="71">
        <v>61</v>
      </c>
      <c r="O13" s="71">
        <v>17</v>
      </c>
      <c r="P13" s="62">
        <f t="shared" si="1"/>
        <v>425</v>
      </c>
    </row>
    <row r="14" spans="1:16" ht="11.25">
      <c r="A14" s="109">
        <v>10</v>
      </c>
      <c r="B14" s="60" t="s">
        <v>120</v>
      </c>
      <c r="C14" s="65" t="s">
        <v>11</v>
      </c>
      <c r="D14" s="71">
        <v>102</v>
      </c>
      <c r="E14" s="71">
        <v>98</v>
      </c>
      <c r="F14" s="71">
        <v>128</v>
      </c>
      <c r="G14" s="71">
        <v>34</v>
      </c>
      <c r="H14" s="71">
        <v>24</v>
      </c>
      <c r="I14" s="71">
        <v>20</v>
      </c>
      <c r="J14" s="71">
        <v>34</v>
      </c>
      <c r="K14" s="71">
        <v>80</v>
      </c>
      <c r="L14" s="71">
        <v>44</v>
      </c>
      <c r="M14" s="71">
        <v>95</v>
      </c>
      <c r="N14" s="71">
        <v>237</v>
      </c>
      <c r="O14" s="71">
        <v>94</v>
      </c>
      <c r="P14" s="62">
        <f t="shared" si="1"/>
        <v>990</v>
      </c>
    </row>
    <row r="15" spans="1:16" ht="11.25">
      <c r="A15" s="109">
        <v>11</v>
      </c>
      <c r="B15" s="60" t="s">
        <v>122</v>
      </c>
      <c r="C15" s="65" t="s">
        <v>20</v>
      </c>
      <c r="D15" s="132">
        <v>73</v>
      </c>
      <c r="E15" s="132">
        <v>63</v>
      </c>
      <c r="F15" s="132">
        <v>59</v>
      </c>
      <c r="G15" s="132">
        <v>109</v>
      </c>
      <c r="H15" s="132">
        <v>9</v>
      </c>
      <c r="I15" s="71">
        <v>5</v>
      </c>
      <c r="J15" s="71">
        <v>6</v>
      </c>
      <c r="K15" s="71">
        <v>25</v>
      </c>
      <c r="L15" s="71">
        <v>77</v>
      </c>
      <c r="M15" s="71">
        <v>105</v>
      </c>
      <c r="N15" s="71">
        <v>1243</v>
      </c>
      <c r="O15" s="71">
        <v>120</v>
      </c>
      <c r="P15" s="62">
        <f t="shared" si="1"/>
        <v>1894</v>
      </c>
    </row>
    <row r="16" spans="1:16" ht="11.25">
      <c r="A16" s="13"/>
      <c r="B16" s="13" t="s">
        <v>182</v>
      </c>
      <c r="C16" s="13"/>
      <c r="D16" s="138">
        <v>767</v>
      </c>
      <c r="E16" s="138">
        <v>808</v>
      </c>
      <c r="F16" s="138">
        <v>840</v>
      </c>
      <c r="G16" s="138">
        <v>626</v>
      </c>
      <c r="H16" s="138">
        <v>333</v>
      </c>
      <c r="I16" s="62"/>
      <c r="J16" s="62"/>
      <c r="K16" s="62"/>
      <c r="L16" s="62"/>
      <c r="M16" s="62"/>
      <c r="N16" s="62"/>
      <c r="O16" s="62"/>
      <c r="P16" s="62">
        <f t="shared" si="1"/>
        <v>3374</v>
      </c>
    </row>
  </sheetData>
  <sheetProtection password="FFD3" sheet="1" objects="1" scenarios="1" sort="0" autoFilter="0"/>
  <autoFilter ref="A4:P13"/>
  <mergeCells count="5">
    <mergeCell ref="D2:P2"/>
    <mergeCell ref="D3:P3"/>
    <mergeCell ref="A1:C1"/>
    <mergeCell ref="A2:C2"/>
    <mergeCell ref="A3:C3"/>
  </mergeCells>
  <printOptions/>
  <pageMargins left="0.21" right="0.28" top="0.76" bottom="0.47" header="0.2" footer="0.21"/>
  <pageSetup horizontalDpi="600" verticalDpi="600" orientation="landscape" paperSize="9"/>
  <headerFooter>
    <oddHeader>&amp;C&amp;"Arial,Bold"Statistici de utilizare ale platformei Emerald Journals 
&amp;R&amp;G</oddHeader>
    <oddFooter>&amp;RPage &amp;P of &amp;N</oddFooter>
  </headerFooter>
  <legacyDrawingHF r:id="rId1"/>
</worksheet>
</file>

<file path=xl/worksheets/sheet13.xml><?xml version="1.0" encoding="utf-8"?>
<worksheet xmlns="http://schemas.openxmlformats.org/spreadsheetml/2006/main" xmlns:r="http://schemas.openxmlformats.org/officeDocument/2006/relationships">
  <sheetPr>
    <tabColor rgb="FF92D050"/>
  </sheetPr>
  <dimension ref="A1:V20"/>
  <sheetViews>
    <sheetView showGridLines="0" zoomScale="125" zoomScaleNormal="125" zoomScalePageLayoutView="0" workbookViewId="0" topLeftCell="A1">
      <selection activeCell="B11" sqref="B11"/>
    </sheetView>
  </sheetViews>
  <sheetFormatPr defaultColWidth="9.140625" defaultRowHeight="12.75"/>
  <cols>
    <col min="1" max="1" width="3.28125" style="12" customWidth="1"/>
    <col min="2" max="2" width="40.140625" style="12" customWidth="1"/>
    <col min="3" max="3" width="57.7109375" style="12" hidden="1" customWidth="1"/>
    <col min="4" max="15" width="6.28125" style="12" customWidth="1"/>
    <col min="16" max="16" width="8.140625" style="12" customWidth="1"/>
    <col min="17" max="16384" width="9.140625" style="12" customWidth="1"/>
  </cols>
  <sheetData>
    <row r="1" spans="1:16" ht="11.25">
      <c r="A1" s="242" t="s">
        <v>2</v>
      </c>
      <c r="B1" s="242"/>
      <c r="C1" s="242"/>
      <c r="D1" s="20">
        <f>SUBTOTAL(9,D5:D19)</f>
        <v>2063</v>
      </c>
      <c r="E1" s="20">
        <f aca="true" t="shared" si="0" ref="E1:P1">SUBTOTAL(9,E5:E19)</f>
        <v>2854</v>
      </c>
      <c r="F1" s="20">
        <f t="shared" si="0"/>
        <v>2462</v>
      </c>
      <c r="G1" s="20">
        <f t="shared" si="0"/>
        <v>2149</v>
      </c>
      <c r="H1" s="20">
        <f t="shared" si="0"/>
        <v>2309</v>
      </c>
      <c r="I1" s="20">
        <f t="shared" si="0"/>
        <v>2071</v>
      </c>
      <c r="J1" s="20">
        <f t="shared" si="0"/>
        <v>1988</v>
      </c>
      <c r="K1" s="20">
        <f t="shared" si="0"/>
        <v>1914</v>
      </c>
      <c r="L1" s="20">
        <f t="shared" si="0"/>
        <v>1842</v>
      </c>
      <c r="M1" s="20">
        <f t="shared" si="0"/>
        <v>1992</v>
      </c>
      <c r="N1" s="20">
        <f t="shared" si="0"/>
        <v>2433</v>
      </c>
      <c r="O1" s="20">
        <f t="shared" si="0"/>
        <v>0</v>
      </c>
      <c r="P1" s="20">
        <f t="shared" si="0"/>
        <v>24077</v>
      </c>
    </row>
    <row r="2" spans="1:16" ht="11.25">
      <c r="A2" s="243">
        <v>2012</v>
      </c>
      <c r="B2" s="244"/>
      <c r="C2" s="245"/>
      <c r="D2" s="254" t="s">
        <v>145</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180</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3">
        <v>1</v>
      </c>
      <c r="B5" s="60" t="s">
        <v>83</v>
      </c>
      <c r="C5" s="61" t="s">
        <v>10</v>
      </c>
      <c r="D5" s="77">
        <v>109</v>
      </c>
      <c r="E5" s="77">
        <v>108</v>
      </c>
      <c r="F5" s="77">
        <v>116</v>
      </c>
      <c r="G5" s="77">
        <v>87</v>
      </c>
      <c r="H5" s="77">
        <v>148</v>
      </c>
      <c r="I5" s="77">
        <v>122</v>
      </c>
      <c r="J5" s="77">
        <v>88</v>
      </c>
      <c r="K5" s="77">
        <v>120</v>
      </c>
      <c r="L5" s="77">
        <v>59</v>
      </c>
      <c r="M5" s="77">
        <v>248</v>
      </c>
      <c r="N5" s="77">
        <v>168</v>
      </c>
      <c r="O5" s="77">
        <v>0</v>
      </c>
      <c r="P5" s="62">
        <f>SUM(D5:O5)</f>
        <v>1373</v>
      </c>
    </row>
    <row r="6" spans="1:16" ht="11.25">
      <c r="A6" s="13">
        <v>2</v>
      </c>
      <c r="B6" s="117" t="s">
        <v>181</v>
      </c>
      <c r="C6" s="65" t="s">
        <v>125</v>
      </c>
      <c r="D6" s="71">
        <v>5</v>
      </c>
      <c r="E6" s="71">
        <v>0</v>
      </c>
      <c r="F6" s="71">
        <v>0</v>
      </c>
      <c r="G6" s="71">
        <v>0</v>
      </c>
      <c r="H6" s="71">
        <v>9</v>
      </c>
      <c r="I6" s="71">
        <v>27</v>
      </c>
      <c r="J6" s="71">
        <v>3</v>
      </c>
      <c r="K6" s="71">
        <v>0</v>
      </c>
      <c r="L6" s="71">
        <v>3</v>
      </c>
      <c r="M6" s="71">
        <v>4</v>
      </c>
      <c r="N6" s="71">
        <v>0</v>
      </c>
      <c r="O6" s="77">
        <v>0</v>
      </c>
      <c r="P6" s="62">
        <f aca="true" t="shared" si="1" ref="P6:P20">SUM(D6:O6)</f>
        <v>51</v>
      </c>
    </row>
    <row r="7" spans="1:16" ht="11.25">
      <c r="A7" s="13">
        <v>3</v>
      </c>
      <c r="B7" s="60" t="s">
        <v>91</v>
      </c>
      <c r="C7" s="65" t="s">
        <v>28</v>
      </c>
      <c r="D7" s="77">
        <v>778</v>
      </c>
      <c r="E7" s="77">
        <v>924</v>
      </c>
      <c r="F7" s="77">
        <v>937</v>
      </c>
      <c r="G7" s="77">
        <v>980</v>
      </c>
      <c r="H7" s="77">
        <v>987</v>
      </c>
      <c r="I7" s="77">
        <v>645</v>
      </c>
      <c r="J7" s="77">
        <v>785</v>
      </c>
      <c r="K7" s="77">
        <v>931</v>
      </c>
      <c r="L7" s="77">
        <v>847</v>
      </c>
      <c r="M7" s="77">
        <v>1066</v>
      </c>
      <c r="N7" s="77">
        <v>826</v>
      </c>
      <c r="O7" s="77">
        <v>0</v>
      </c>
      <c r="P7" s="62">
        <f t="shared" si="1"/>
        <v>9706</v>
      </c>
    </row>
    <row r="8" spans="1:16" ht="11.25">
      <c r="A8" s="13">
        <v>4</v>
      </c>
      <c r="B8" s="60" t="s">
        <v>92</v>
      </c>
      <c r="C8" s="65" t="s">
        <v>40</v>
      </c>
      <c r="D8" s="13">
        <v>0</v>
      </c>
      <c r="E8" s="13">
        <v>12</v>
      </c>
      <c r="F8" s="13">
        <v>49</v>
      </c>
      <c r="G8" s="13">
        <v>101</v>
      </c>
      <c r="H8" s="77">
        <v>246</v>
      </c>
      <c r="I8" s="77">
        <v>179</v>
      </c>
      <c r="J8" s="77">
        <v>211</v>
      </c>
      <c r="K8" s="77">
        <v>87</v>
      </c>
      <c r="L8" s="77">
        <v>28</v>
      </c>
      <c r="M8" s="77" t="s">
        <v>189</v>
      </c>
      <c r="N8" s="77" t="s">
        <v>189</v>
      </c>
      <c r="O8" s="77">
        <v>0</v>
      </c>
      <c r="P8" s="62">
        <f t="shared" si="1"/>
        <v>913</v>
      </c>
    </row>
    <row r="9" spans="1:16" ht="11.25">
      <c r="A9" s="13">
        <v>5</v>
      </c>
      <c r="B9" s="60" t="s">
        <v>95</v>
      </c>
      <c r="C9" s="65" t="s">
        <v>42</v>
      </c>
      <c r="D9" s="77">
        <v>90</v>
      </c>
      <c r="E9" s="77">
        <v>62</v>
      </c>
      <c r="F9" s="77">
        <v>50</v>
      </c>
      <c r="G9" s="77">
        <v>57</v>
      </c>
      <c r="H9" s="77">
        <v>32</v>
      </c>
      <c r="I9" s="77">
        <v>60</v>
      </c>
      <c r="J9" s="77">
        <v>140</v>
      </c>
      <c r="K9" s="77">
        <v>42</v>
      </c>
      <c r="L9" s="77">
        <v>35</v>
      </c>
      <c r="M9" s="77">
        <v>32</v>
      </c>
      <c r="N9" s="77">
        <v>56</v>
      </c>
      <c r="O9" s="77">
        <v>0</v>
      </c>
      <c r="P9" s="62">
        <f t="shared" si="1"/>
        <v>656</v>
      </c>
    </row>
    <row r="10" spans="1:16" ht="11.25">
      <c r="A10" s="13">
        <v>6</v>
      </c>
      <c r="B10" s="60" t="s">
        <v>98</v>
      </c>
      <c r="C10" s="65" t="s">
        <v>21</v>
      </c>
      <c r="D10" s="13">
        <v>367</v>
      </c>
      <c r="E10" s="13">
        <v>254</v>
      </c>
      <c r="F10" s="13">
        <v>267</v>
      </c>
      <c r="G10" s="13">
        <v>289</v>
      </c>
      <c r="H10" s="13">
        <v>230</v>
      </c>
      <c r="I10" s="13">
        <v>180</v>
      </c>
      <c r="J10" s="13">
        <v>177</v>
      </c>
      <c r="K10" s="13">
        <v>138</v>
      </c>
      <c r="L10" s="13">
        <v>67</v>
      </c>
      <c r="M10" s="77">
        <v>147</v>
      </c>
      <c r="N10" s="77">
        <v>73</v>
      </c>
      <c r="O10" s="77">
        <v>0</v>
      </c>
      <c r="P10" s="62">
        <f>SUM(D10:O10)</f>
        <v>2189</v>
      </c>
    </row>
    <row r="11" spans="1:16" ht="11.25">
      <c r="A11" s="185">
        <v>7</v>
      </c>
      <c r="B11" s="186" t="s">
        <v>99</v>
      </c>
      <c r="C11" s="187" t="s">
        <v>16</v>
      </c>
      <c r="D11" s="211">
        <v>16</v>
      </c>
      <c r="E11" s="211">
        <v>29</v>
      </c>
      <c r="F11" s="211">
        <v>9</v>
      </c>
      <c r="G11" s="211">
        <v>10</v>
      </c>
      <c r="H11" s="211">
        <v>0</v>
      </c>
      <c r="I11" s="211">
        <v>5</v>
      </c>
      <c r="J11" s="211">
        <v>0</v>
      </c>
      <c r="K11" s="211">
        <v>17</v>
      </c>
      <c r="L11" s="211">
        <v>3</v>
      </c>
      <c r="M11" s="211">
        <v>25</v>
      </c>
      <c r="N11" s="211">
        <v>3</v>
      </c>
      <c r="O11" s="211">
        <v>0</v>
      </c>
      <c r="P11" s="24">
        <f t="shared" si="1"/>
        <v>117</v>
      </c>
    </row>
    <row r="12" spans="1:16" ht="11.25">
      <c r="A12" s="13">
        <v>8</v>
      </c>
      <c r="B12" s="60" t="s">
        <v>112</v>
      </c>
      <c r="C12" s="65" t="s">
        <v>55</v>
      </c>
      <c r="D12" s="77">
        <v>51</v>
      </c>
      <c r="E12" s="77">
        <v>63</v>
      </c>
      <c r="F12" s="77">
        <v>54</v>
      </c>
      <c r="G12" s="77">
        <v>58</v>
      </c>
      <c r="H12" s="77">
        <v>48</v>
      </c>
      <c r="I12" s="77">
        <v>6</v>
      </c>
      <c r="J12" s="77">
        <v>25</v>
      </c>
      <c r="K12" s="77">
        <v>18</v>
      </c>
      <c r="L12" s="77">
        <v>103</v>
      </c>
      <c r="M12" s="77">
        <v>65</v>
      </c>
      <c r="N12" s="77">
        <v>50</v>
      </c>
      <c r="O12" s="77">
        <v>0</v>
      </c>
      <c r="P12" s="62">
        <f t="shared" si="1"/>
        <v>541</v>
      </c>
    </row>
    <row r="13" spans="1:16" ht="11.25">
      <c r="A13" s="13">
        <v>9</v>
      </c>
      <c r="B13" s="60" t="s">
        <v>113</v>
      </c>
      <c r="C13" s="65" t="s">
        <v>47</v>
      </c>
      <c r="D13" s="77">
        <v>409</v>
      </c>
      <c r="E13" s="77">
        <v>872</v>
      </c>
      <c r="F13" s="77">
        <v>449</v>
      </c>
      <c r="G13" s="77">
        <v>283</v>
      </c>
      <c r="H13" s="77">
        <v>294</v>
      </c>
      <c r="I13" s="77">
        <v>319</v>
      </c>
      <c r="J13" s="77">
        <v>326</v>
      </c>
      <c r="K13" s="77">
        <v>213</v>
      </c>
      <c r="L13" s="77">
        <v>284</v>
      </c>
      <c r="M13" s="77">
        <v>28</v>
      </c>
      <c r="N13" s="77">
        <v>220</v>
      </c>
      <c r="O13" s="77">
        <v>0</v>
      </c>
      <c r="P13" s="62">
        <f t="shared" si="1"/>
        <v>3697</v>
      </c>
    </row>
    <row r="14" spans="1:16" ht="11.25">
      <c r="A14" s="13">
        <v>10</v>
      </c>
      <c r="B14" s="60" t="s">
        <v>0</v>
      </c>
      <c r="C14" s="65" t="s">
        <v>17</v>
      </c>
      <c r="D14" s="77">
        <v>31</v>
      </c>
      <c r="E14" s="77">
        <v>13</v>
      </c>
      <c r="F14" s="77">
        <v>48</v>
      </c>
      <c r="G14" s="77">
        <v>30</v>
      </c>
      <c r="H14" s="77">
        <v>20</v>
      </c>
      <c r="I14" s="77">
        <v>11</v>
      </c>
      <c r="J14" s="77">
        <v>5</v>
      </c>
      <c r="K14" s="77">
        <v>1</v>
      </c>
      <c r="L14" s="77">
        <v>18</v>
      </c>
      <c r="M14" s="77">
        <v>28</v>
      </c>
      <c r="N14" s="77">
        <v>59</v>
      </c>
      <c r="O14" s="77">
        <v>0</v>
      </c>
      <c r="P14" s="62">
        <f t="shared" si="1"/>
        <v>264</v>
      </c>
    </row>
    <row r="15" spans="1:16" ht="11.25">
      <c r="A15" s="13">
        <v>11</v>
      </c>
      <c r="B15" s="60" t="s">
        <v>117</v>
      </c>
      <c r="C15" s="65" t="s">
        <v>26</v>
      </c>
      <c r="D15" s="77">
        <v>34</v>
      </c>
      <c r="E15" s="77">
        <v>95</v>
      </c>
      <c r="F15" s="77">
        <v>107</v>
      </c>
      <c r="G15" s="77">
        <v>85</v>
      </c>
      <c r="H15" s="77">
        <v>47</v>
      </c>
      <c r="I15" s="77">
        <v>47</v>
      </c>
      <c r="J15" s="77">
        <v>97</v>
      </c>
      <c r="K15" s="77">
        <v>205</v>
      </c>
      <c r="L15" s="77">
        <v>135</v>
      </c>
      <c r="M15" s="77">
        <v>89</v>
      </c>
      <c r="N15" s="77">
        <v>604</v>
      </c>
      <c r="O15" s="77">
        <v>0</v>
      </c>
      <c r="P15" s="62">
        <f t="shared" si="1"/>
        <v>1545</v>
      </c>
    </row>
    <row r="16" spans="1:16" ht="11.25">
      <c r="A16" s="13">
        <v>12</v>
      </c>
      <c r="B16" s="60" t="s">
        <v>118</v>
      </c>
      <c r="C16" s="65" t="s">
        <v>56</v>
      </c>
      <c r="D16" s="77">
        <v>34</v>
      </c>
      <c r="E16" s="77">
        <v>62</v>
      </c>
      <c r="F16" s="77">
        <v>75</v>
      </c>
      <c r="G16" s="77">
        <v>37</v>
      </c>
      <c r="H16" s="77">
        <v>68</v>
      </c>
      <c r="I16" s="77">
        <v>26</v>
      </c>
      <c r="J16" s="77">
        <v>24</v>
      </c>
      <c r="K16" s="77">
        <v>14</v>
      </c>
      <c r="L16" s="77">
        <v>99</v>
      </c>
      <c r="M16" s="77">
        <v>163</v>
      </c>
      <c r="N16" s="77">
        <v>111</v>
      </c>
      <c r="O16" s="77">
        <v>0</v>
      </c>
      <c r="P16" s="62">
        <f t="shared" si="1"/>
        <v>713</v>
      </c>
    </row>
    <row r="17" spans="1:16" ht="11.25">
      <c r="A17" s="13">
        <v>13</v>
      </c>
      <c r="B17" s="60" t="s">
        <v>120</v>
      </c>
      <c r="C17" s="65" t="s">
        <v>11</v>
      </c>
      <c r="D17" s="77">
        <v>47</v>
      </c>
      <c r="E17" s="77">
        <v>117</v>
      </c>
      <c r="F17" s="77">
        <v>114</v>
      </c>
      <c r="G17" s="77">
        <v>46</v>
      </c>
      <c r="H17" s="77">
        <v>63</v>
      </c>
      <c r="I17" s="77">
        <v>50</v>
      </c>
      <c r="J17" s="77">
        <v>38</v>
      </c>
      <c r="K17" s="77">
        <v>22</v>
      </c>
      <c r="L17" s="77">
        <v>109</v>
      </c>
      <c r="M17" s="77">
        <v>61</v>
      </c>
      <c r="N17" s="77">
        <v>97</v>
      </c>
      <c r="O17" s="77">
        <v>0</v>
      </c>
      <c r="P17" s="62">
        <f t="shared" si="1"/>
        <v>764</v>
      </c>
    </row>
    <row r="18" spans="1:22" ht="11.25">
      <c r="A18" s="13">
        <v>14</v>
      </c>
      <c r="B18" s="60" t="s">
        <v>121</v>
      </c>
      <c r="C18" s="65" t="s">
        <v>23</v>
      </c>
      <c r="D18" s="77">
        <v>62</v>
      </c>
      <c r="E18" s="77">
        <v>180</v>
      </c>
      <c r="F18" s="77">
        <v>141</v>
      </c>
      <c r="G18" s="77">
        <v>53</v>
      </c>
      <c r="H18" s="77">
        <v>93</v>
      </c>
      <c r="I18" s="77">
        <v>341</v>
      </c>
      <c r="J18" s="77">
        <v>27</v>
      </c>
      <c r="K18" s="77">
        <v>92</v>
      </c>
      <c r="L18" s="77">
        <v>36</v>
      </c>
      <c r="M18" s="77">
        <v>2</v>
      </c>
      <c r="N18" s="77">
        <v>111</v>
      </c>
      <c r="O18" s="77">
        <v>0</v>
      </c>
      <c r="P18" s="62">
        <f t="shared" si="1"/>
        <v>1138</v>
      </c>
      <c r="T18" s="76"/>
      <c r="U18" s="76"/>
      <c r="V18" s="76"/>
    </row>
    <row r="19" spans="1:16" ht="11.25">
      <c r="A19" s="13">
        <v>15</v>
      </c>
      <c r="B19" s="60" t="s">
        <v>122</v>
      </c>
      <c r="C19" s="65" t="s">
        <v>20</v>
      </c>
      <c r="D19" s="128">
        <v>30</v>
      </c>
      <c r="E19" s="128">
        <v>63</v>
      </c>
      <c r="F19" s="128">
        <v>46</v>
      </c>
      <c r="G19" s="128">
        <v>33</v>
      </c>
      <c r="H19" s="128">
        <v>24</v>
      </c>
      <c r="I19" s="77">
        <v>53</v>
      </c>
      <c r="J19" s="77">
        <v>42</v>
      </c>
      <c r="K19" s="77">
        <v>14</v>
      </c>
      <c r="L19" s="77">
        <v>16</v>
      </c>
      <c r="M19" s="77">
        <v>34</v>
      </c>
      <c r="N19" s="77">
        <v>55</v>
      </c>
      <c r="O19" s="77">
        <v>0</v>
      </c>
      <c r="P19" s="62">
        <f t="shared" si="1"/>
        <v>410</v>
      </c>
    </row>
    <row r="20" spans="1:16" ht="12">
      <c r="A20" s="13"/>
      <c r="B20" s="13" t="s">
        <v>182</v>
      </c>
      <c r="C20" s="64"/>
      <c r="D20" s="129">
        <v>223</v>
      </c>
      <c r="E20" s="129">
        <v>215</v>
      </c>
      <c r="F20" s="129">
        <v>178</v>
      </c>
      <c r="G20" s="129">
        <v>128</v>
      </c>
      <c r="H20" s="129">
        <v>82</v>
      </c>
      <c r="I20" s="131"/>
      <c r="J20" s="13"/>
      <c r="K20" s="13"/>
      <c r="L20" s="13"/>
      <c r="M20" s="13"/>
      <c r="N20" s="13"/>
      <c r="O20" s="13"/>
      <c r="P20" s="62">
        <f t="shared" si="1"/>
        <v>826</v>
      </c>
    </row>
  </sheetData>
  <sheetProtection password="FFD3" sheet="1" objects="1" scenarios="1" sort="0" autoFilter="0"/>
  <autoFilter ref="A4:P10"/>
  <mergeCells count="5">
    <mergeCell ref="A1:C1"/>
    <mergeCell ref="D2:P2"/>
    <mergeCell ref="A2:C2"/>
    <mergeCell ref="A3:C3"/>
    <mergeCell ref="D3:P3"/>
  </mergeCells>
  <printOptions/>
  <pageMargins left="0.11458333333333333" right="0.15625" top="0.875" bottom="0.75" header="0.3" footer="0.3"/>
  <pageSetup horizontalDpi="600" verticalDpi="600" orientation="landscape" paperSize="9"/>
  <headerFooter>
    <oddHeader>&amp;C&amp;"Arial,Bold"Statistici de utilizare ale platformei American Institute of Physics 
&amp;R&amp;G</oddHeader>
    <oddFooter>&amp;RPage &amp;P of &amp;N</oddFooter>
  </headerFooter>
  <legacyDrawingHF r:id="rId1"/>
</worksheet>
</file>

<file path=xl/worksheets/sheet14.xml><?xml version="1.0" encoding="utf-8"?>
<worksheet xmlns="http://schemas.openxmlformats.org/spreadsheetml/2006/main" xmlns:r="http://schemas.openxmlformats.org/officeDocument/2006/relationships">
  <sheetPr>
    <tabColor rgb="FF92D050"/>
  </sheetPr>
  <dimension ref="A1:P28"/>
  <sheetViews>
    <sheetView showGridLines="0" zoomScale="125" zoomScaleNormal="125" zoomScalePageLayoutView="0" workbookViewId="0" topLeftCell="A1">
      <selection activeCell="A12" sqref="A12:P12"/>
    </sheetView>
  </sheetViews>
  <sheetFormatPr defaultColWidth="9.00390625" defaultRowHeight="12.75"/>
  <cols>
    <col min="1" max="1" width="3.28125" style="12" customWidth="1"/>
    <col min="2" max="2" width="42.00390625" style="12" customWidth="1"/>
    <col min="3" max="3" width="57.7109375" style="12" hidden="1" customWidth="1"/>
    <col min="4" max="15" width="6.28125" style="12" customWidth="1"/>
    <col min="16" max="16" width="7.7109375" style="12" customWidth="1"/>
    <col min="17" max="16384" width="9.00390625" style="12" customWidth="1"/>
  </cols>
  <sheetData>
    <row r="1" spans="1:16" ht="11.25">
      <c r="A1" s="242" t="s">
        <v>2</v>
      </c>
      <c r="B1" s="242"/>
      <c r="C1" s="242"/>
      <c r="D1" s="20">
        <f>SUBTOTAL(9,D5:D22)</f>
        <v>1560</v>
      </c>
      <c r="E1" s="20">
        <f aca="true" t="shared" si="0" ref="E1:P1">SUBTOTAL(9,E5:E22)</f>
        <v>881</v>
      </c>
      <c r="F1" s="20">
        <f t="shared" si="0"/>
        <v>1655</v>
      </c>
      <c r="G1" s="20">
        <f t="shared" si="0"/>
        <v>1679</v>
      </c>
      <c r="H1" s="20">
        <f t="shared" si="0"/>
        <v>1826</v>
      </c>
      <c r="I1" s="20">
        <f t="shared" si="0"/>
        <v>816</v>
      </c>
      <c r="J1" s="20">
        <f t="shared" si="0"/>
        <v>680</v>
      </c>
      <c r="K1" s="20">
        <f t="shared" si="0"/>
        <v>505</v>
      </c>
      <c r="L1" s="20">
        <f t="shared" si="0"/>
        <v>515</v>
      </c>
      <c r="M1" s="20">
        <f t="shared" si="0"/>
        <v>718</v>
      </c>
      <c r="N1" s="20">
        <f t="shared" si="0"/>
        <v>1852</v>
      </c>
      <c r="O1" s="20">
        <f t="shared" si="0"/>
        <v>1379</v>
      </c>
      <c r="P1" s="20">
        <f t="shared" si="0"/>
        <v>14066</v>
      </c>
    </row>
    <row r="2" spans="1:16" ht="11.25">
      <c r="A2" s="243">
        <v>2012</v>
      </c>
      <c r="B2" s="244"/>
      <c r="C2" s="245"/>
      <c r="D2" s="254" t="s">
        <v>146</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09">
        <v>1</v>
      </c>
      <c r="B5" s="117" t="s">
        <v>181</v>
      </c>
      <c r="C5" s="65" t="s">
        <v>125</v>
      </c>
      <c r="D5" s="111">
        <v>0</v>
      </c>
      <c r="E5" s="111">
        <v>3</v>
      </c>
      <c r="F5" s="111">
        <v>2</v>
      </c>
      <c r="G5" s="111">
        <v>6</v>
      </c>
      <c r="H5" s="111">
        <v>10</v>
      </c>
      <c r="I5" s="111">
        <v>3</v>
      </c>
      <c r="J5" s="111">
        <v>11</v>
      </c>
      <c r="K5" s="111">
        <v>8</v>
      </c>
      <c r="L5" s="111">
        <v>0</v>
      </c>
      <c r="M5" s="111">
        <v>0</v>
      </c>
      <c r="N5" s="111">
        <v>52</v>
      </c>
      <c r="O5" s="111">
        <v>1</v>
      </c>
      <c r="P5" s="110">
        <f>SUM(D5:O5)</f>
        <v>96</v>
      </c>
    </row>
    <row r="6" spans="1:16" ht="11.25">
      <c r="A6" s="109">
        <v>2</v>
      </c>
      <c r="B6" s="64" t="s">
        <v>89</v>
      </c>
      <c r="C6" s="65" t="s">
        <v>57</v>
      </c>
      <c r="D6" s="110">
        <v>91</v>
      </c>
      <c r="E6" s="110">
        <v>95</v>
      </c>
      <c r="F6" s="110">
        <v>134</v>
      </c>
      <c r="G6" s="110">
        <v>80</v>
      </c>
      <c r="H6" s="110">
        <v>115</v>
      </c>
      <c r="I6" s="110">
        <v>59</v>
      </c>
      <c r="J6" s="110">
        <v>52</v>
      </c>
      <c r="K6" s="110">
        <v>59</v>
      </c>
      <c r="L6" s="110">
        <v>31</v>
      </c>
      <c r="M6" s="110">
        <v>70</v>
      </c>
      <c r="N6" s="13">
        <v>67</v>
      </c>
      <c r="O6" s="110">
        <v>42</v>
      </c>
      <c r="P6" s="110">
        <f aca="true" t="shared" si="1" ref="P6:P23">SUM(D6:O6)</f>
        <v>895</v>
      </c>
    </row>
    <row r="7" spans="1:16" ht="11.25">
      <c r="A7" s="109">
        <v>3</v>
      </c>
      <c r="B7" s="64" t="s">
        <v>90</v>
      </c>
      <c r="C7" s="65" t="s">
        <v>29</v>
      </c>
      <c r="D7" s="13">
        <v>170</v>
      </c>
      <c r="E7" s="13">
        <v>116</v>
      </c>
      <c r="F7" s="13">
        <v>295</v>
      </c>
      <c r="G7" s="13">
        <v>321</v>
      </c>
      <c r="H7" s="13">
        <v>271</v>
      </c>
      <c r="I7" s="13">
        <v>120</v>
      </c>
      <c r="J7" s="13">
        <v>92</v>
      </c>
      <c r="K7" s="111">
        <v>56</v>
      </c>
      <c r="L7" s="111">
        <v>115</v>
      </c>
      <c r="M7" s="111">
        <v>148</v>
      </c>
      <c r="N7" s="13">
        <v>416</v>
      </c>
      <c r="O7" s="111">
        <v>104</v>
      </c>
      <c r="P7" s="110">
        <f t="shared" si="1"/>
        <v>2224</v>
      </c>
    </row>
    <row r="8" spans="1:16" ht="11.25">
      <c r="A8" s="109">
        <v>4</v>
      </c>
      <c r="B8" s="60" t="s">
        <v>91</v>
      </c>
      <c r="C8" s="65" t="s">
        <v>28</v>
      </c>
      <c r="D8" s="111">
        <v>310</v>
      </c>
      <c r="E8" s="111">
        <v>163</v>
      </c>
      <c r="F8" s="111">
        <v>409</v>
      </c>
      <c r="G8" s="111">
        <v>316</v>
      </c>
      <c r="H8" s="111">
        <v>411</v>
      </c>
      <c r="I8" s="111">
        <v>215</v>
      </c>
      <c r="J8" s="111">
        <v>189</v>
      </c>
      <c r="K8" s="111">
        <v>180</v>
      </c>
      <c r="L8" s="111">
        <v>138</v>
      </c>
      <c r="M8" s="111">
        <v>195</v>
      </c>
      <c r="N8" s="13">
        <v>269</v>
      </c>
      <c r="O8" s="111">
        <v>132</v>
      </c>
      <c r="P8" s="110">
        <f t="shared" si="1"/>
        <v>2927</v>
      </c>
    </row>
    <row r="9" spans="1:16" ht="11.25">
      <c r="A9" s="109">
        <v>5</v>
      </c>
      <c r="B9" s="64" t="s">
        <v>137</v>
      </c>
      <c r="C9" s="65" t="s">
        <v>5</v>
      </c>
      <c r="D9" s="110">
        <v>1</v>
      </c>
      <c r="E9" s="110">
        <v>11</v>
      </c>
      <c r="F9" s="110">
        <v>9</v>
      </c>
      <c r="G9" s="110">
        <v>8</v>
      </c>
      <c r="H9" s="110">
        <v>11</v>
      </c>
      <c r="I9" s="110">
        <v>4</v>
      </c>
      <c r="J9" s="110">
        <v>0</v>
      </c>
      <c r="K9" s="110">
        <v>1</v>
      </c>
      <c r="L9" s="110">
        <v>0</v>
      </c>
      <c r="M9" s="110">
        <v>3</v>
      </c>
      <c r="N9" s="110">
        <v>15</v>
      </c>
      <c r="O9" s="110">
        <v>3</v>
      </c>
      <c r="P9" s="110">
        <f t="shared" si="1"/>
        <v>66</v>
      </c>
    </row>
    <row r="10" spans="1:16" ht="11.25">
      <c r="A10" s="109">
        <v>6</v>
      </c>
      <c r="B10" s="60" t="s">
        <v>149</v>
      </c>
      <c r="C10" s="74" t="s">
        <v>150</v>
      </c>
      <c r="D10" s="160">
        <v>1</v>
      </c>
      <c r="E10" s="160">
        <v>10</v>
      </c>
      <c r="F10" s="160">
        <v>3</v>
      </c>
      <c r="G10" s="160">
        <v>3</v>
      </c>
      <c r="H10" s="160">
        <v>1</v>
      </c>
      <c r="I10" s="160">
        <v>1</v>
      </c>
      <c r="J10" s="160">
        <v>0</v>
      </c>
      <c r="K10" s="160">
        <v>5</v>
      </c>
      <c r="L10" s="160">
        <v>4</v>
      </c>
      <c r="M10" s="114">
        <v>5</v>
      </c>
      <c r="N10" s="114">
        <v>4</v>
      </c>
      <c r="O10" s="114">
        <v>1</v>
      </c>
      <c r="P10" s="110">
        <f t="shared" si="1"/>
        <v>38</v>
      </c>
    </row>
    <row r="11" spans="1:16" ht="11.25">
      <c r="A11" s="109">
        <v>7</v>
      </c>
      <c r="B11" s="60" t="s">
        <v>98</v>
      </c>
      <c r="C11" s="108" t="s">
        <v>21</v>
      </c>
      <c r="D11" s="161">
        <v>268</v>
      </c>
      <c r="E11" s="161">
        <v>139</v>
      </c>
      <c r="F11" s="161">
        <v>200</v>
      </c>
      <c r="G11" s="161">
        <v>305</v>
      </c>
      <c r="H11" s="161">
        <v>316</v>
      </c>
      <c r="I11" s="161">
        <v>127</v>
      </c>
      <c r="J11" s="161">
        <v>118</v>
      </c>
      <c r="K11" s="161">
        <v>67</v>
      </c>
      <c r="L11" s="161">
        <v>89</v>
      </c>
      <c r="M11" s="111">
        <v>142</v>
      </c>
      <c r="N11" s="12">
        <v>179</v>
      </c>
      <c r="O11" s="111">
        <v>114</v>
      </c>
      <c r="P11" s="110">
        <f t="shared" si="1"/>
        <v>2064</v>
      </c>
    </row>
    <row r="12" spans="1:16" ht="11.25">
      <c r="A12" s="208">
        <v>8</v>
      </c>
      <c r="B12" s="186" t="s">
        <v>99</v>
      </c>
      <c r="C12" s="187" t="s">
        <v>16</v>
      </c>
      <c r="D12" s="212">
        <v>8</v>
      </c>
      <c r="E12" s="212">
        <v>2</v>
      </c>
      <c r="F12" s="212">
        <v>5</v>
      </c>
      <c r="G12" s="212">
        <v>1</v>
      </c>
      <c r="H12" s="212">
        <v>4</v>
      </c>
      <c r="I12" s="212">
        <v>5</v>
      </c>
      <c r="J12" s="212">
        <v>0</v>
      </c>
      <c r="K12" s="212">
        <v>1</v>
      </c>
      <c r="L12" s="212">
        <v>1</v>
      </c>
      <c r="M12" s="213">
        <v>6</v>
      </c>
      <c r="N12" s="213">
        <v>52</v>
      </c>
      <c r="O12" s="213">
        <v>74</v>
      </c>
      <c r="P12" s="214">
        <f t="shared" si="1"/>
        <v>159</v>
      </c>
    </row>
    <row r="13" spans="1:16" ht="11.25">
      <c r="A13" s="109">
        <v>9</v>
      </c>
      <c r="B13" s="60" t="s">
        <v>107</v>
      </c>
      <c r="C13" s="65" t="s">
        <v>12</v>
      </c>
      <c r="D13" s="111">
        <v>0</v>
      </c>
      <c r="E13" s="111">
        <v>1</v>
      </c>
      <c r="F13" s="111">
        <v>1</v>
      </c>
      <c r="G13" s="111">
        <v>7</v>
      </c>
      <c r="H13" s="111">
        <v>1</v>
      </c>
      <c r="I13" s="111">
        <v>3</v>
      </c>
      <c r="J13" s="111">
        <v>1</v>
      </c>
      <c r="K13" s="111">
        <v>0</v>
      </c>
      <c r="L13" s="111">
        <v>0</v>
      </c>
      <c r="M13" s="111">
        <v>0</v>
      </c>
      <c r="N13" s="111">
        <v>4</v>
      </c>
      <c r="O13" s="111">
        <v>6</v>
      </c>
      <c r="P13" s="110">
        <f t="shared" si="1"/>
        <v>24</v>
      </c>
    </row>
    <row r="14" spans="1:16" ht="11.25">
      <c r="A14" s="109">
        <v>10</v>
      </c>
      <c r="B14" s="60" t="s">
        <v>112</v>
      </c>
      <c r="C14" s="65" t="s">
        <v>55</v>
      </c>
      <c r="D14" s="111">
        <v>50</v>
      </c>
      <c r="E14" s="111">
        <v>11</v>
      </c>
      <c r="F14" s="111">
        <v>39</v>
      </c>
      <c r="G14" s="111">
        <v>115</v>
      </c>
      <c r="H14" s="111">
        <v>79</v>
      </c>
      <c r="I14" s="111">
        <v>25</v>
      </c>
      <c r="J14" s="111">
        <v>12</v>
      </c>
      <c r="K14" s="111">
        <v>8</v>
      </c>
      <c r="L14" s="111">
        <v>7</v>
      </c>
      <c r="M14" s="111">
        <v>10</v>
      </c>
      <c r="N14" s="111">
        <v>24</v>
      </c>
      <c r="O14" s="111">
        <v>23</v>
      </c>
      <c r="P14" s="110">
        <f t="shared" si="1"/>
        <v>403</v>
      </c>
    </row>
    <row r="15" spans="1:16" ht="11.25">
      <c r="A15" s="109">
        <v>11</v>
      </c>
      <c r="B15" s="60" t="s">
        <v>113</v>
      </c>
      <c r="C15" s="65" t="s">
        <v>47</v>
      </c>
      <c r="D15" s="111">
        <v>366</v>
      </c>
      <c r="E15" s="111">
        <v>64</v>
      </c>
      <c r="F15" s="111">
        <v>220</v>
      </c>
      <c r="G15" s="111">
        <v>206</v>
      </c>
      <c r="H15" s="111">
        <v>220</v>
      </c>
      <c r="I15" s="111">
        <v>98</v>
      </c>
      <c r="J15" s="111">
        <v>85</v>
      </c>
      <c r="K15" s="111">
        <v>46</v>
      </c>
      <c r="L15" s="111">
        <v>41</v>
      </c>
      <c r="M15" s="111">
        <v>19</v>
      </c>
      <c r="N15" s="111">
        <v>315</v>
      </c>
      <c r="O15" s="111">
        <v>332</v>
      </c>
      <c r="P15" s="110">
        <f t="shared" si="1"/>
        <v>2012</v>
      </c>
    </row>
    <row r="16" spans="1:16" ht="11.25">
      <c r="A16" s="109">
        <v>12</v>
      </c>
      <c r="B16" s="60" t="s">
        <v>115</v>
      </c>
      <c r="C16" s="65" t="s">
        <v>19</v>
      </c>
      <c r="D16" s="111">
        <v>6</v>
      </c>
      <c r="E16" s="111">
        <v>7</v>
      </c>
      <c r="F16" s="111">
        <v>34</v>
      </c>
      <c r="G16" s="111">
        <v>11</v>
      </c>
      <c r="H16" s="111">
        <v>13</v>
      </c>
      <c r="I16" s="111">
        <v>10</v>
      </c>
      <c r="J16" s="111">
        <v>10</v>
      </c>
      <c r="K16" s="111">
        <v>1</v>
      </c>
      <c r="L16" s="111">
        <v>2</v>
      </c>
      <c r="M16" s="111">
        <v>10</v>
      </c>
      <c r="N16" s="12">
        <v>9</v>
      </c>
      <c r="O16" s="111">
        <v>12</v>
      </c>
      <c r="P16" s="110">
        <f t="shared" si="1"/>
        <v>125</v>
      </c>
    </row>
    <row r="17" spans="1:16" ht="11.25">
      <c r="A17" s="109">
        <v>13</v>
      </c>
      <c r="B17" s="60" t="s">
        <v>66</v>
      </c>
      <c r="C17" s="65" t="s">
        <v>37</v>
      </c>
      <c r="D17" s="111">
        <v>2</v>
      </c>
      <c r="E17" s="111">
        <v>1</v>
      </c>
      <c r="F17" s="111">
        <v>1</v>
      </c>
      <c r="G17" s="111">
        <v>2</v>
      </c>
      <c r="H17" s="111">
        <v>4</v>
      </c>
      <c r="I17" s="111">
        <v>4</v>
      </c>
      <c r="J17" s="111">
        <v>2</v>
      </c>
      <c r="K17" s="111">
        <v>0</v>
      </c>
      <c r="L17" s="111">
        <v>0</v>
      </c>
      <c r="M17" s="111">
        <v>0</v>
      </c>
      <c r="N17" s="111">
        <v>11</v>
      </c>
      <c r="O17" s="111">
        <v>2</v>
      </c>
      <c r="P17" s="110">
        <f t="shared" si="1"/>
        <v>29</v>
      </c>
    </row>
    <row r="18" spans="1:16" ht="11.25">
      <c r="A18" s="109">
        <v>14</v>
      </c>
      <c r="B18" s="60" t="s">
        <v>117</v>
      </c>
      <c r="C18" s="65" t="s">
        <v>26</v>
      </c>
      <c r="D18" s="111">
        <v>141</v>
      </c>
      <c r="E18" s="111">
        <v>57</v>
      </c>
      <c r="F18" s="111">
        <v>137</v>
      </c>
      <c r="G18" s="111">
        <v>157</v>
      </c>
      <c r="H18" s="111">
        <v>190</v>
      </c>
      <c r="I18" s="111">
        <v>68</v>
      </c>
      <c r="J18" s="111">
        <v>49</v>
      </c>
      <c r="K18" s="111">
        <v>26</v>
      </c>
      <c r="L18" s="111">
        <v>29</v>
      </c>
      <c r="M18" s="111">
        <v>45</v>
      </c>
      <c r="N18" s="111">
        <v>235</v>
      </c>
      <c r="O18" s="111">
        <v>348</v>
      </c>
      <c r="P18" s="110">
        <f t="shared" si="1"/>
        <v>1482</v>
      </c>
    </row>
    <row r="19" spans="1:16" ht="11.25">
      <c r="A19" s="109">
        <v>15</v>
      </c>
      <c r="B19" s="60" t="s">
        <v>118</v>
      </c>
      <c r="C19" s="65" t="s">
        <v>56</v>
      </c>
      <c r="D19" s="111">
        <v>46</v>
      </c>
      <c r="E19" s="111">
        <v>32</v>
      </c>
      <c r="F19" s="111">
        <v>32</v>
      </c>
      <c r="G19" s="111">
        <v>32</v>
      </c>
      <c r="H19" s="111">
        <v>63</v>
      </c>
      <c r="I19" s="111">
        <v>31</v>
      </c>
      <c r="J19" s="111">
        <v>20</v>
      </c>
      <c r="K19" s="111">
        <v>22</v>
      </c>
      <c r="L19" s="111">
        <v>30</v>
      </c>
      <c r="M19" s="111">
        <v>33</v>
      </c>
      <c r="N19" s="111">
        <v>98</v>
      </c>
      <c r="O19" s="111">
        <v>129</v>
      </c>
      <c r="P19" s="110">
        <f t="shared" si="1"/>
        <v>568</v>
      </c>
    </row>
    <row r="20" spans="1:16" ht="11.25">
      <c r="A20" s="109">
        <v>16</v>
      </c>
      <c r="B20" s="60" t="s">
        <v>120</v>
      </c>
      <c r="C20" s="65" t="s">
        <v>11</v>
      </c>
      <c r="D20" s="13">
        <v>86</v>
      </c>
      <c r="E20" s="13">
        <v>65</v>
      </c>
      <c r="F20" s="13">
        <v>85</v>
      </c>
      <c r="G20" s="13">
        <v>89</v>
      </c>
      <c r="H20" s="13">
        <v>96</v>
      </c>
      <c r="I20" s="13">
        <v>31</v>
      </c>
      <c r="J20" s="111">
        <v>22</v>
      </c>
      <c r="K20" s="111">
        <v>12</v>
      </c>
      <c r="L20" s="111">
        <v>23</v>
      </c>
      <c r="M20" s="111">
        <v>32</v>
      </c>
      <c r="N20" s="111">
        <v>83</v>
      </c>
      <c r="O20" s="111">
        <v>47</v>
      </c>
      <c r="P20" s="110">
        <f t="shared" si="1"/>
        <v>671</v>
      </c>
    </row>
    <row r="21" spans="1:16" ht="11.25">
      <c r="A21" s="109">
        <v>17</v>
      </c>
      <c r="B21" s="60" t="s">
        <v>121</v>
      </c>
      <c r="C21" s="65" t="s">
        <v>23</v>
      </c>
      <c r="D21" s="111">
        <v>1</v>
      </c>
      <c r="E21" s="111">
        <v>98</v>
      </c>
      <c r="F21" s="111">
        <v>2</v>
      </c>
      <c r="G21" s="111">
        <v>4</v>
      </c>
      <c r="H21" s="111">
        <v>3</v>
      </c>
      <c r="I21" s="111">
        <v>4</v>
      </c>
      <c r="J21" s="111">
        <v>10</v>
      </c>
      <c r="K21" s="111">
        <v>2</v>
      </c>
      <c r="L21" s="111">
        <v>3</v>
      </c>
      <c r="M21" s="111">
        <v>0</v>
      </c>
      <c r="N21" s="111">
        <v>3</v>
      </c>
      <c r="O21" s="111">
        <v>2</v>
      </c>
      <c r="P21" s="110">
        <f t="shared" si="1"/>
        <v>132</v>
      </c>
    </row>
    <row r="22" spans="1:16" ht="11.25">
      <c r="A22" s="109">
        <v>18</v>
      </c>
      <c r="B22" s="60" t="s">
        <v>123</v>
      </c>
      <c r="C22" s="65" t="s">
        <v>45</v>
      </c>
      <c r="D22" s="133">
        <v>13</v>
      </c>
      <c r="E22" s="133">
        <v>6</v>
      </c>
      <c r="F22" s="133">
        <v>47</v>
      </c>
      <c r="G22" s="133">
        <v>16</v>
      </c>
      <c r="H22" s="133">
        <v>18</v>
      </c>
      <c r="I22" s="111">
        <v>8</v>
      </c>
      <c r="J22" s="111">
        <v>7</v>
      </c>
      <c r="K22" s="111">
        <v>11</v>
      </c>
      <c r="L22" s="111">
        <v>2</v>
      </c>
      <c r="M22" s="111">
        <v>0</v>
      </c>
      <c r="N22" s="111">
        <v>16</v>
      </c>
      <c r="O22" s="111">
        <v>7</v>
      </c>
      <c r="P22" s="110">
        <f t="shared" si="1"/>
        <v>151</v>
      </c>
    </row>
    <row r="23" spans="1:16" ht="12">
      <c r="A23" s="13"/>
      <c r="B23" s="13" t="s">
        <v>182</v>
      </c>
      <c r="C23" s="13"/>
      <c r="D23" s="129">
        <v>165</v>
      </c>
      <c r="E23" s="129">
        <v>184</v>
      </c>
      <c r="F23" s="129">
        <v>149</v>
      </c>
      <c r="G23" s="129">
        <v>95</v>
      </c>
      <c r="H23" s="129">
        <v>76</v>
      </c>
      <c r="I23" s="13"/>
      <c r="J23" s="13"/>
      <c r="K23" s="13"/>
      <c r="L23" s="13"/>
      <c r="M23" s="13"/>
      <c r="N23" s="13"/>
      <c r="O23" s="13"/>
      <c r="P23" s="110">
        <f t="shared" si="1"/>
        <v>669</v>
      </c>
    </row>
    <row r="27" ht="11.25">
      <c r="D27" s="122"/>
    </row>
    <row r="28" ht="11.25">
      <c r="D28" s="76"/>
    </row>
  </sheetData>
  <sheetProtection password="FFD3" sheet="1" objects="1" scenarios="1" sort="0" autoFilter="0"/>
  <autoFilter ref="A4:P12"/>
  <mergeCells count="5">
    <mergeCell ref="A1:C1"/>
    <mergeCell ref="D2:P2"/>
    <mergeCell ref="A2:C2"/>
    <mergeCell ref="A3:C3"/>
    <mergeCell ref="D3:P3"/>
  </mergeCells>
  <printOptions/>
  <pageMargins left="0.16666666666666666" right="0.11458333333333333" top="0.875" bottom="0.75" header="0.3" footer="0.3"/>
  <pageSetup horizontalDpi="600" verticalDpi="600" orientation="landscape" paperSize="9"/>
  <headerFooter>
    <oddHeader>&amp;C&amp;"Arial,Bold"Statistici de utilizare ale platformei Institute of Physics 
&amp;R&amp;G</oddHeader>
    <oddFooter>&amp;RPage &amp;P of &amp;N</oddFooter>
  </headerFooter>
  <legacyDrawingHF r:id="rId1"/>
</worksheet>
</file>

<file path=xl/worksheets/sheet15.xml><?xml version="1.0" encoding="utf-8"?>
<worksheet xmlns="http://schemas.openxmlformats.org/spreadsheetml/2006/main" xmlns:r="http://schemas.openxmlformats.org/officeDocument/2006/relationships">
  <sheetPr>
    <tabColor rgb="FF92D050"/>
  </sheetPr>
  <dimension ref="A1:P25"/>
  <sheetViews>
    <sheetView showGridLines="0" zoomScale="125" zoomScaleNormal="125" zoomScalePageLayoutView="0" workbookViewId="0" topLeftCell="A1">
      <selection activeCell="A12" sqref="A12:P12"/>
    </sheetView>
  </sheetViews>
  <sheetFormatPr defaultColWidth="9.140625" defaultRowHeight="12.75"/>
  <cols>
    <col min="1" max="1" width="3.28125" style="12" customWidth="1"/>
    <col min="2" max="2" width="37.8515625" style="12" customWidth="1"/>
    <col min="3" max="3" width="0.13671875" style="12" customWidth="1"/>
    <col min="4" max="14" width="6.28125" style="12" customWidth="1"/>
    <col min="15" max="15" width="7.00390625" style="12" customWidth="1"/>
    <col min="16" max="16" width="7.7109375" style="12" customWidth="1"/>
    <col min="17" max="16384" width="9.140625" style="12" customWidth="1"/>
  </cols>
  <sheetData>
    <row r="1" spans="1:16" ht="11.25">
      <c r="A1" s="242" t="s">
        <v>2</v>
      </c>
      <c r="B1" s="242"/>
      <c r="C1" s="242"/>
      <c r="D1" s="20">
        <f>SUBTOTAL(9,D5:D25)</f>
        <v>21013</v>
      </c>
      <c r="E1" s="20">
        <f aca="true" t="shared" si="0" ref="E1:P1">SUBTOTAL(9,E5:E25)</f>
        <v>41477</v>
      </c>
      <c r="F1" s="20">
        <f t="shared" si="0"/>
        <v>43025</v>
      </c>
      <c r="G1" s="20">
        <f t="shared" si="0"/>
        <v>32489</v>
      </c>
      <c r="H1" s="20">
        <f t="shared" si="0"/>
        <v>13978</v>
      </c>
      <c r="I1" s="20">
        <f t="shared" si="0"/>
        <v>2669</v>
      </c>
      <c r="J1" s="20">
        <f t="shared" si="0"/>
        <v>2860</v>
      </c>
      <c r="K1" s="20">
        <f t="shared" si="0"/>
        <v>1783</v>
      </c>
      <c r="L1" s="20">
        <f t="shared" si="0"/>
        <v>1508</v>
      </c>
      <c r="M1" s="20">
        <f t="shared" si="0"/>
        <v>2282</v>
      </c>
      <c r="N1" s="20">
        <f t="shared" si="0"/>
        <v>10601</v>
      </c>
      <c r="O1" s="20">
        <f t="shared" si="0"/>
        <v>8404</v>
      </c>
      <c r="P1" s="20">
        <f t="shared" si="0"/>
        <v>182089</v>
      </c>
    </row>
    <row r="2" spans="1:16" ht="11.25">
      <c r="A2" s="243">
        <v>2012</v>
      </c>
      <c r="B2" s="244"/>
      <c r="C2" s="245"/>
      <c r="D2" s="254" t="s">
        <v>147</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74</v>
      </c>
      <c r="B4" s="14" t="s">
        <v>70</v>
      </c>
      <c r="C4" s="14" t="s">
        <v>72</v>
      </c>
      <c r="D4" s="46">
        <v>40179</v>
      </c>
      <c r="E4" s="46">
        <v>40210</v>
      </c>
      <c r="F4" s="46">
        <v>40238</v>
      </c>
      <c r="G4" s="46">
        <v>40269</v>
      </c>
      <c r="H4" s="46">
        <v>40299</v>
      </c>
      <c r="I4" s="46">
        <v>40330</v>
      </c>
      <c r="J4" s="46">
        <v>40360</v>
      </c>
      <c r="K4" s="46">
        <v>40391</v>
      </c>
      <c r="L4" s="46">
        <v>40422</v>
      </c>
      <c r="M4" s="46">
        <v>40452</v>
      </c>
      <c r="N4" s="46">
        <v>40483</v>
      </c>
      <c r="O4" s="46">
        <v>40513</v>
      </c>
      <c r="P4" s="21" t="s">
        <v>4</v>
      </c>
    </row>
    <row r="5" spans="1:16" ht="11.25">
      <c r="A5" s="109">
        <v>1</v>
      </c>
      <c r="B5" s="60" t="s">
        <v>82</v>
      </c>
      <c r="C5" s="65" t="s">
        <v>46</v>
      </c>
      <c r="D5" s="125">
        <v>258</v>
      </c>
      <c r="E5" s="125">
        <v>498</v>
      </c>
      <c r="F5" s="125">
        <v>886</v>
      </c>
      <c r="G5" s="125">
        <v>636</v>
      </c>
      <c r="H5" s="13">
        <v>595</v>
      </c>
      <c r="I5" s="111">
        <v>549</v>
      </c>
      <c r="J5" s="111">
        <v>131</v>
      </c>
      <c r="K5" s="111">
        <v>30</v>
      </c>
      <c r="L5" s="111">
        <v>122</v>
      </c>
      <c r="M5" s="111">
        <v>444</v>
      </c>
      <c r="N5" s="111">
        <v>343</v>
      </c>
      <c r="O5" s="84">
        <v>234</v>
      </c>
      <c r="P5" s="110">
        <f>SUM(D5:O5)</f>
        <v>4726</v>
      </c>
    </row>
    <row r="6" spans="1:16" ht="11.25">
      <c r="A6" s="109">
        <v>2</v>
      </c>
      <c r="B6" s="60" t="s">
        <v>83</v>
      </c>
      <c r="C6" s="61" t="s">
        <v>10</v>
      </c>
      <c r="D6" s="125">
        <v>228</v>
      </c>
      <c r="E6" s="125">
        <v>320</v>
      </c>
      <c r="F6" s="125">
        <v>186</v>
      </c>
      <c r="G6" s="125">
        <v>122</v>
      </c>
      <c r="H6" s="110">
        <v>248</v>
      </c>
      <c r="I6" s="110">
        <v>33</v>
      </c>
      <c r="J6" s="110">
        <v>32</v>
      </c>
      <c r="K6" s="110">
        <v>61</v>
      </c>
      <c r="L6" s="110">
        <v>53</v>
      </c>
      <c r="M6" s="110">
        <v>277</v>
      </c>
      <c r="N6" s="110">
        <v>822</v>
      </c>
      <c r="O6" s="110">
        <v>275</v>
      </c>
      <c r="P6" s="110">
        <f aca="true" t="shared" si="1" ref="P6:P25">SUM(D6:O6)</f>
        <v>2657</v>
      </c>
    </row>
    <row r="7" spans="1:16" ht="11.25">
      <c r="A7" s="109">
        <v>3</v>
      </c>
      <c r="B7" s="117" t="s">
        <v>181</v>
      </c>
      <c r="C7" s="65" t="s">
        <v>125</v>
      </c>
      <c r="D7" s="125">
        <v>18847</v>
      </c>
      <c r="E7" s="125">
        <v>37161</v>
      </c>
      <c r="F7" s="125">
        <v>37130</v>
      </c>
      <c r="G7" s="125">
        <v>29004</v>
      </c>
      <c r="H7" s="111">
        <v>10072</v>
      </c>
      <c r="I7" s="111">
        <v>122</v>
      </c>
      <c r="J7" s="111">
        <v>11</v>
      </c>
      <c r="K7" s="111">
        <v>0</v>
      </c>
      <c r="L7" s="111">
        <v>14</v>
      </c>
      <c r="M7" s="111">
        <v>24</v>
      </c>
      <c r="N7" s="111">
        <v>240</v>
      </c>
      <c r="O7" s="84"/>
      <c r="P7" s="110">
        <f t="shared" si="1"/>
        <v>132625</v>
      </c>
    </row>
    <row r="8" spans="1:16" ht="11.25">
      <c r="A8" s="109">
        <v>4</v>
      </c>
      <c r="B8" s="60" t="s">
        <v>91</v>
      </c>
      <c r="C8" s="65" t="s">
        <v>28</v>
      </c>
      <c r="D8" s="125">
        <v>38</v>
      </c>
      <c r="E8" s="125">
        <v>31</v>
      </c>
      <c r="F8" s="125">
        <v>24</v>
      </c>
      <c r="G8" s="125">
        <v>47</v>
      </c>
      <c r="H8" s="111">
        <v>69</v>
      </c>
      <c r="I8" s="111">
        <v>31</v>
      </c>
      <c r="J8" s="111">
        <v>92</v>
      </c>
      <c r="K8" s="111">
        <v>28</v>
      </c>
      <c r="L8" s="111">
        <v>34</v>
      </c>
      <c r="M8" s="111">
        <v>38</v>
      </c>
      <c r="N8" s="111">
        <v>75</v>
      </c>
      <c r="O8" s="84">
        <v>27</v>
      </c>
      <c r="P8" s="110">
        <f t="shared" si="1"/>
        <v>534</v>
      </c>
    </row>
    <row r="9" spans="1:16" ht="11.25">
      <c r="A9" s="109">
        <v>5</v>
      </c>
      <c r="B9" s="60" t="s">
        <v>92</v>
      </c>
      <c r="C9" s="65" t="s">
        <v>40</v>
      </c>
      <c r="D9" s="123">
        <v>0</v>
      </c>
      <c r="E9" s="123">
        <v>0</v>
      </c>
      <c r="F9" s="123">
        <v>0</v>
      </c>
      <c r="G9" s="123">
        <v>0</v>
      </c>
      <c r="H9" s="123">
        <v>0</v>
      </c>
      <c r="I9" s="123">
        <v>0</v>
      </c>
      <c r="J9" s="123">
        <v>0</v>
      </c>
      <c r="K9" s="123">
        <v>0</v>
      </c>
      <c r="L9" s="123">
        <v>0</v>
      </c>
      <c r="M9" s="110">
        <v>0</v>
      </c>
      <c r="N9" s="110">
        <v>5</v>
      </c>
      <c r="O9" s="110">
        <v>2</v>
      </c>
      <c r="P9" s="110">
        <f t="shared" si="1"/>
        <v>7</v>
      </c>
    </row>
    <row r="10" spans="1:16" ht="11.25">
      <c r="A10" s="109">
        <v>6</v>
      </c>
      <c r="B10" s="64" t="s">
        <v>93</v>
      </c>
      <c r="C10" s="65" t="s">
        <v>32</v>
      </c>
      <c r="D10" s="124">
        <v>0</v>
      </c>
      <c r="E10" s="124">
        <v>0</v>
      </c>
      <c r="F10" s="124">
        <v>0</v>
      </c>
      <c r="G10" s="123">
        <v>0</v>
      </c>
      <c r="H10" s="123">
        <v>0</v>
      </c>
      <c r="I10" s="123">
        <v>0</v>
      </c>
      <c r="J10" s="123">
        <v>0</v>
      </c>
      <c r="K10" s="123">
        <v>0</v>
      </c>
      <c r="L10" s="123">
        <v>0</v>
      </c>
      <c r="M10" s="114">
        <v>0</v>
      </c>
      <c r="N10" s="114">
        <v>0</v>
      </c>
      <c r="O10" s="85">
        <v>0</v>
      </c>
      <c r="P10" s="110">
        <f t="shared" si="1"/>
        <v>0</v>
      </c>
    </row>
    <row r="11" spans="1:16" ht="11.25">
      <c r="A11" s="109">
        <v>7</v>
      </c>
      <c r="B11" s="60" t="s">
        <v>98</v>
      </c>
      <c r="C11" s="65" t="s">
        <v>21</v>
      </c>
      <c r="D11" s="84">
        <v>0</v>
      </c>
      <c r="E11" s="84">
        <v>0</v>
      </c>
      <c r="F11" s="84">
        <v>0</v>
      </c>
      <c r="G11" s="123">
        <v>0</v>
      </c>
      <c r="H11" s="123">
        <v>0</v>
      </c>
      <c r="I11" s="123">
        <v>0</v>
      </c>
      <c r="J11" s="123">
        <v>0</v>
      </c>
      <c r="K11" s="123">
        <v>0</v>
      </c>
      <c r="L11" s="123">
        <v>0</v>
      </c>
      <c r="M11" s="111">
        <v>0</v>
      </c>
      <c r="N11" s="111">
        <v>0</v>
      </c>
      <c r="O11" s="84">
        <v>0</v>
      </c>
      <c r="P11" s="110">
        <f t="shared" si="1"/>
        <v>0</v>
      </c>
    </row>
    <row r="12" spans="1:16" ht="11.25">
      <c r="A12" s="208">
        <v>8</v>
      </c>
      <c r="B12" s="186" t="s">
        <v>99</v>
      </c>
      <c r="C12" s="187" t="s">
        <v>16</v>
      </c>
      <c r="D12" s="215">
        <v>155</v>
      </c>
      <c r="E12" s="215">
        <v>170</v>
      </c>
      <c r="F12" s="215">
        <v>320</v>
      </c>
      <c r="G12" s="215">
        <v>450</v>
      </c>
      <c r="H12" s="213">
        <v>315</v>
      </c>
      <c r="I12" s="213">
        <v>259</v>
      </c>
      <c r="J12" s="213">
        <v>229</v>
      </c>
      <c r="K12" s="213">
        <v>1</v>
      </c>
      <c r="L12" s="213">
        <v>385</v>
      </c>
      <c r="M12" s="213">
        <v>550</v>
      </c>
      <c r="N12" s="213">
        <v>658</v>
      </c>
      <c r="O12" s="203">
        <v>1429</v>
      </c>
      <c r="P12" s="214">
        <f t="shared" si="1"/>
        <v>4921</v>
      </c>
    </row>
    <row r="13" spans="1:16" ht="11.25">
      <c r="A13" s="109">
        <v>9</v>
      </c>
      <c r="B13" s="60" t="s">
        <v>107</v>
      </c>
      <c r="C13" s="65" t="s">
        <v>12</v>
      </c>
      <c r="D13" s="123">
        <v>0</v>
      </c>
      <c r="E13" s="123">
        <v>0</v>
      </c>
      <c r="F13" s="123">
        <v>0</v>
      </c>
      <c r="G13" s="123">
        <v>0</v>
      </c>
      <c r="H13" s="123">
        <v>0</v>
      </c>
      <c r="I13" s="123">
        <v>0</v>
      </c>
      <c r="J13" s="123">
        <v>0</v>
      </c>
      <c r="K13" s="123">
        <v>0</v>
      </c>
      <c r="L13" s="123">
        <v>0</v>
      </c>
      <c r="M13" s="110">
        <v>0</v>
      </c>
      <c r="N13" s="110">
        <v>60</v>
      </c>
      <c r="O13" s="110">
        <v>16</v>
      </c>
      <c r="P13" s="110">
        <f t="shared" si="1"/>
        <v>76</v>
      </c>
    </row>
    <row r="14" spans="1:16" ht="11.25">
      <c r="A14" s="109">
        <v>10</v>
      </c>
      <c r="B14" s="60" t="s">
        <v>112</v>
      </c>
      <c r="C14" s="65" t="s">
        <v>55</v>
      </c>
      <c r="D14" s="124">
        <v>0</v>
      </c>
      <c r="E14" s="124">
        <v>0</v>
      </c>
      <c r="F14" s="124">
        <v>0</v>
      </c>
      <c r="G14" s="123">
        <v>0</v>
      </c>
      <c r="H14" s="123">
        <v>0</v>
      </c>
      <c r="I14" s="123">
        <v>0</v>
      </c>
      <c r="J14" s="123">
        <v>0</v>
      </c>
      <c r="K14" s="123">
        <v>0</v>
      </c>
      <c r="L14" s="123">
        <v>0</v>
      </c>
      <c r="M14" s="114">
        <v>0</v>
      </c>
      <c r="N14" s="114">
        <v>593</v>
      </c>
      <c r="O14" s="85">
        <v>356</v>
      </c>
      <c r="P14" s="110">
        <f t="shared" si="1"/>
        <v>949</v>
      </c>
    </row>
    <row r="15" spans="1:16" ht="11.25">
      <c r="A15" s="109">
        <v>11</v>
      </c>
      <c r="B15" s="60" t="s">
        <v>113</v>
      </c>
      <c r="C15" s="65" t="s">
        <v>47</v>
      </c>
      <c r="D15" s="125">
        <v>1462</v>
      </c>
      <c r="E15" s="125">
        <v>2951</v>
      </c>
      <c r="F15" s="125">
        <v>4247</v>
      </c>
      <c r="G15" s="125">
        <v>2174</v>
      </c>
      <c r="H15" s="114">
        <v>2429</v>
      </c>
      <c r="I15" s="114">
        <v>1598</v>
      </c>
      <c r="J15" s="114">
        <v>2328</v>
      </c>
      <c r="K15" s="114">
        <v>1657</v>
      </c>
      <c r="L15" s="114">
        <v>856</v>
      </c>
      <c r="M15" s="114">
        <v>837</v>
      </c>
      <c r="N15" s="114">
        <v>6041</v>
      </c>
      <c r="O15" s="85">
        <v>4803</v>
      </c>
      <c r="P15" s="110">
        <f t="shared" si="1"/>
        <v>31383</v>
      </c>
    </row>
    <row r="16" spans="1:16" ht="11.25">
      <c r="A16" s="109">
        <v>12</v>
      </c>
      <c r="B16" s="60" t="s">
        <v>0</v>
      </c>
      <c r="C16" s="65" t="s">
        <v>17</v>
      </c>
      <c r="D16" s="125">
        <v>0</v>
      </c>
      <c r="E16" s="125">
        <v>5</v>
      </c>
      <c r="F16" s="125">
        <v>6</v>
      </c>
      <c r="G16" s="125">
        <v>6</v>
      </c>
      <c r="H16" s="114">
        <v>139</v>
      </c>
      <c r="I16" s="114">
        <v>0</v>
      </c>
      <c r="J16" s="114">
        <v>2</v>
      </c>
      <c r="K16" s="114">
        <v>0</v>
      </c>
      <c r="L16" s="114">
        <v>0</v>
      </c>
      <c r="M16" s="114">
        <v>62</v>
      </c>
      <c r="N16" s="114">
        <v>5</v>
      </c>
      <c r="O16" s="85">
        <v>45</v>
      </c>
      <c r="P16" s="110">
        <f t="shared" si="1"/>
        <v>270</v>
      </c>
    </row>
    <row r="17" spans="1:16" ht="11.25">
      <c r="A17" s="109">
        <v>13</v>
      </c>
      <c r="B17" s="60" t="s">
        <v>1</v>
      </c>
      <c r="C17" s="65" t="s">
        <v>33</v>
      </c>
      <c r="D17" s="125">
        <v>25</v>
      </c>
      <c r="E17" s="125">
        <v>340</v>
      </c>
      <c r="F17" s="125">
        <v>224</v>
      </c>
      <c r="G17" s="125">
        <v>46</v>
      </c>
      <c r="H17" s="114">
        <v>101</v>
      </c>
      <c r="I17" s="114">
        <v>66</v>
      </c>
      <c r="J17" s="114">
        <v>23</v>
      </c>
      <c r="K17" s="114">
        <v>6</v>
      </c>
      <c r="L17" s="114">
        <v>44</v>
      </c>
      <c r="M17" s="114">
        <v>48</v>
      </c>
      <c r="N17" s="114">
        <v>108</v>
      </c>
      <c r="O17" s="85">
        <v>9</v>
      </c>
      <c r="P17" s="110">
        <f t="shared" si="1"/>
        <v>1040</v>
      </c>
    </row>
    <row r="18" spans="1:16" ht="11.25">
      <c r="A18" s="109">
        <v>14</v>
      </c>
      <c r="B18" s="60" t="s">
        <v>140</v>
      </c>
      <c r="C18" s="65" t="s">
        <v>34</v>
      </c>
      <c r="D18" s="124">
        <v>0</v>
      </c>
      <c r="E18" s="124">
        <v>0</v>
      </c>
      <c r="F18" s="124">
        <v>0</v>
      </c>
      <c r="G18" s="124">
        <v>0</v>
      </c>
      <c r="H18" s="124">
        <v>0</v>
      </c>
      <c r="I18" s="124">
        <v>0</v>
      </c>
      <c r="J18" s="124">
        <v>0</v>
      </c>
      <c r="K18" s="124">
        <v>0</v>
      </c>
      <c r="L18" s="124">
        <v>0</v>
      </c>
      <c r="M18" s="124">
        <v>0</v>
      </c>
      <c r="N18" s="124">
        <v>0</v>
      </c>
      <c r="O18" s="85">
        <v>0</v>
      </c>
      <c r="P18" s="110">
        <f t="shared" si="1"/>
        <v>0</v>
      </c>
    </row>
    <row r="19" spans="1:16" ht="11.25">
      <c r="A19" s="109">
        <v>15</v>
      </c>
      <c r="B19" s="60" t="s">
        <v>115</v>
      </c>
      <c r="C19" s="65" t="s">
        <v>19</v>
      </c>
      <c r="D19" s="124">
        <v>0</v>
      </c>
      <c r="E19" s="124">
        <v>0</v>
      </c>
      <c r="F19" s="124">
        <v>0</v>
      </c>
      <c r="G19" s="124">
        <v>0</v>
      </c>
      <c r="H19" s="124">
        <v>0</v>
      </c>
      <c r="I19" s="124">
        <v>0</v>
      </c>
      <c r="J19" s="124">
        <v>0</v>
      </c>
      <c r="K19" s="124">
        <v>0</v>
      </c>
      <c r="L19" s="124">
        <v>0</v>
      </c>
      <c r="M19" s="114">
        <v>0</v>
      </c>
      <c r="N19" s="114">
        <v>20</v>
      </c>
      <c r="O19" s="85">
        <v>18</v>
      </c>
      <c r="P19" s="110">
        <f t="shared" si="1"/>
        <v>38</v>
      </c>
    </row>
    <row r="20" spans="1:16" ht="11.25">
      <c r="A20" s="109">
        <v>16</v>
      </c>
      <c r="B20" s="60" t="s">
        <v>66</v>
      </c>
      <c r="C20" s="65" t="s">
        <v>37</v>
      </c>
      <c r="D20" s="124">
        <v>0</v>
      </c>
      <c r="E20" s="124">
        <v>0</v>
      </c>
      <c r="F20" s="124">
        <v>0</v>
      </c>
      <c r="G20" s="124">
        <v>0</v>
      </c>
      <c r="H20" s="124">
        <v>0</v>
      </c>
      <c r="I20" s="124">
        <v>0</v>
      </c>
      <c r="J20" s="124">
        <v>0</v>
      </c>
      <c r="K20" s="124">
        <v>0</v>
      </c>
      <c r="L20" s="124">
        <v>0</v>
      </c>
      <c r="M20" s="114">
        <v>0</v>
      </c>
      <c r="N20" s="114">
        <v>454</v>
      </c>
      <c r="O20" s="85">
        <v>125</v>
      </c>
      <c r="P20" s="110">
        <f t="shared" si="1"/>
        <v>579</v>
      </c>
    </row>
    <row r="21" spans="1:16" ht="11.25">
      <c r="A21" s="109">
        <v>17</v>
      </c>
      <c r="B21" s="60" t="s">
        <v>132</v>
      </c>
      <c r="C21" s="65" t="s">
        <v>39</v>
      </c>
      <c r="D21" s="124">
        <v>0</v>
      </c>
      <c r="E21" s="124">
        <v>0</v>
      </c>
      <c r="F21" s="124">
        <v>0</v>
      </c>
      <c r="G21" s="124">
        <v>0</v>
      </c>
      <c r="H21" s="124">
        <v>0</v>
      </c>
      <c r="I21" s="124">
        <v>0</v>
      </c>
      <c r="J21" s="124">
        <v>0</v>
      </c>
      <c r="K21" s="124">
        <v>0</v>
      </c>
      <c r="L21" s="124">
        <v>0</v>
      </c>
      <c r="M21" s="114">
        <v>0</v>
      </c>
      <c r="N21" s="114">
        <v>15</v>
      </c>
      <c r="O21" s="85">
        <v>42</v>
      </c>
      <c r="P21" s="110">
        <f t="shared" si="1"/>
        <v>57</v>
      </c>
    </row>
    <row r="22" spans="1:16" ht="11.25">
      <c r="A22" s="109">
        <v>18</v>
      </c>
      <c r="B22" s="60" t="s">
        <v>117</v>
      </c>
      <c r="C22" s="65" t="s">
        <v>26</v>
      </c>
      <c r="D22" s="124">
        <v>0</v>
      </c>
      <c r="E22" s="124">
        <v>0</v>
      </c>
      <c r="F22" s="124">
        <v>0</v>
      </c>
      <c r="G22" s="124">
        <v>0</v>
      </c>
      <c r="H22" s="124">
        <v>0</v>
      </c>
      <c r="I22" s="124">
        <v>0</v>
      </c>
      <c r="J22" s="124">
        <v>0</v>
      </c>
      <c r="K22" s="124">
        <v>0</v>
      </c>
      <c r="L22" s="124">
        <v>0</v>
      </c>
      <c r="M22" s="114">
        <v>0</v>
      </c>
      <c r="N22" s="114">
        <v>237</v>
      </c>
      <c r="O22" s="85">
        <v>552</v>
      </c>
      <c r="P22" s="110">
        <f t="shared" si="1"/>
        <v>789</v>
      </c>
    </row>
    <row r="23" spans="1:16" ht="11.25">
      <c r="A23" s="109">
        <v>19</v>
      </c>
      <c r="B23" s="60" t="s">
        <v>118</v>
      </c>
      <c r="C23" s="65" t="s">
        <v>56</v>
      </c>
      <c r="D23" s="124">
        <v>0</v>
      </c>
      <c r="E23" s="124">
        <v>0</v>
      </c>
      <c r="F23" s="124">
        <v>0</v>
      </c>
      <c r="G23" s="124">
        <v>0</v>
      </c>
      <c r="H23" s="124">
        <v>0</v>
      </c>
      <c r="I23" s="124">
        <v>0</v>
      </c>
      <c r="J23" s="124">
        <v>0</v>
      </c>
      <c r="K23" s="124">
        <v>0</v>
      </c>
      <c r="L23" s="124">
        <v>0</v>
      </c>
      <c r="M23" s="114">
        <v>0</v>
      </c>
      <c r="N23" s="114">
        <v>0</v>
      </c>
      <c r="O23" s="85">
        <v>0</v>
      </c>
      <c r="P23" s="110">
        <f>SUM(D23:O23)</f>
        <v>0</v>
      </c>
    </row>
    <row r="24" spans="1:16" ht="11.25">
      <c r="A24" s="109">
        <v>20</v>
      </c>
      <c r="B24" s="60" t="s">
        <v>120</v>
      </c>
      <c r="C24" s="65" t="s">
        <v>11</v>
      </c>
      <c r="D24" s="125">
        <v>0</v>
      </c>
      <c r="E24" s="125">
        <v>1</v>
      </c>
      <c r="F24" s="125">
        <v>2</v>
      </c>
      <c r="G24" s="125">
        <v>4</v>
      </c>
      <c r="H24" s="114">
        <v>10</v>
      </c>
      <c r="I24" s="114">
        <v>11</v>
      </c>
      <c r="J24" s="114">
        <v>12</v>
      </c>
      <c r="K24" s="114">
        <v>0</v>
      </c>
      <c r="L24" s="114">
        <v>0</v>
      </c>
      <c r="M24" s="114">
        <v>2</v>
      </c>
      <c r="N24" s="114">
        <v>732</v>
      </c>
      <c r="O24" s="85">
        <v>93</v>
      </c>
      <c r="P24" s="110">
        <f t="shared" si="1"/>
        <v>867</v>
      </c>
    </row>
    <row r="25" spans="1:16" ht="11.25">
      <c r="A25" s="109">
        <v>21</v>
      </c>
      <c r="B25" s="60" t="s">
        <v>122</v>
      </c>
      <c r="C25" s="65" t="s">
        <v>20</v>
      </c>
      <c r="D25" s="124">
        <v>0</v>
      </c>
      <c r="E25" s="124">
        <v>0</v>
      </c>
      <c r="F25" s="124">
        <v>0</v>
      </c>
      <c r="G25" s="124">
        <v>0</v>
      </c>
      <c r="H25" s="124">
        <v>0</v>
      </c>
      <c r="I25" s="124">
        <v>0</v>
      </c>
      <c r="J25" s="124">
        <v>0</v>
      </c>
      <c r="K25" s="124">
        <v>0</v>
      </c>
      <c r="L25" s="124">
        <v>0</v>
      </c>
      <c r="M25" s="114">
        <v>0</v>
      </c>
      <c r="N25" s="114">
        <v>193</v>
      </c>
      <c r="O25" s="85">
        <v>378</v>
      </c>
      <c r="P25" s="110">
        <f t="shared" si="1"/>
        <v>571</v>
      </c>
    </row>
  </sheetData>
  <sheetProtection password="FFD3" sheet="1" objects="1" scenarios="1" sort="0" autoFilter="0"/>
  <autoFilter ref="A4:P25"/>
  <mergeCells count="5">
    <mergeCell ref="A1:C1"/>
    <mergeCell ref="D2:P2"/>
    <mergeCell ref="A2:C2"/>
    <mergeCell ref="A3:C3"/>
    <mergeCell ref="D3:P3"/>
  </mergeCells>
  <printOptions/>
  <pageMargins left="0.25" right="0.23958333333333334" top="0.8854166666666666" bottom="0.75" header="0.3" footer="0.3"/>
  <pageSetup horizontalDpi="600" verticalDpi="600" orientation="landscape" paperSize="9"/>
  <headerFooter>
    <oddHeader>&amp;C&amp;"Arial,Bold"Statistici de utilizare ale platformei Taylor and Francis
&amp;R&amp;G</oddHeader>
    <oddFooter>&amp;RPage &amp;P of &amp;N</oddFooter>
  </headerFooter>
  <legacyDrawingHF r:id="rId1"/>
</worksheet>
</file>

<file path=xl/worksheets/sheet16.xml><?xml version="1.0" encoding="utf-8"?>
<worksheet xmlns="http://schemas.openxmlformats.org/spreadsheetml/2006/main" xmlns:r="http://schemas.openxmlformats.org/officeDocument/2006/relationships">
  <sheetPr>
    <tabColor rgb="FF92D050"/>
  </sheetPr>
  <dimension ref="A1:P14"/>
  <sheetViews>
    <sheetView showGridLines="0" zoomScale="125" zoomScaleNormal="125" zoomScalePageLayoutView="0" workbookViewId="0" topLeftCell="A1">
      <selection activeCell="A9" sqref="A9:P9"/>
    </sheetView>
  </sheetViews>
  <sheetFormatPr defaultColWidth="9.140625" defaultRowHeight="12.75"/>
  <cols>
    <col min="1" max="1" width="3.28125" style="12" customWidth="1"/>
    <col min="2" max="2" width="43.28125" style="12" customWidth="1"/>
    <col min="3" max="3" width="78.421875" style="12" hidden="1" customWidth="1"/>
    <col min="4" max="15" width="6.28125" style="12" customWidth="1"/>
    <col min="16" max="16" width="7.7109375" style="12" customWidth="1"/>
    <col min="17" max="16384" width="9.140625" style="12" customWidth="1"/>
  </cols>
  <sheetData>
    <row r="1" spans="1:16" ht="11.25">
      <c r="A1" s="242" t="s">
        <v>2</v>
      </c>
      <c r="B1" s="242"/>
      <c r="C1" s="242"/>
      <c r="D1" s="20">
        <f aca="true" t="shared" si="0" ref="D1:P1">SUBTOTAL(9,D5:D14)</f>
        <v>33038</v>
      </c>
      <c r="E1" s="20">
        <f t="shared" si="0"/>
        <v>7831</v>
      </c>
      <c r="F1" s="20">
        <f t="shared" si="0"/>
        <v>9498</v>
      </c>
      <c r="G1" s="20">
        <f t="shared" si="0"/>
        <v>7121</v>
      </c>
      <c r="H1" s="20">
        <f t="shared" si="0"/>
        <v>9836</v>
      </c>
      <c r="I1" s="20">
        <f t="shared" si="0"/>
        <v>12847</v>
      </c>
      <c r="J1" s="20">
        <f t="shared" si="0"/>
        <v>4606</v>
      </c>
      <c r="K1" s="20">
        <f t="shared" si="0"/>
        <v>6602</v>
      </c>
      <c r="L1" s="20">
        <f t="shared" si="0"/>
        <v>2528</v>
      </c>
      <c r="M1" s="20">
        <f t="shared" si="0"/>
        <v>5117</v>
      </c>
      <c r="N1" s="20">
        <f t="shared" si="0"/>
        <v>9887</v>
      </c>
      <c r="O1" s="20">
        <f t="shared" si="0"/>
        <v>8369</v>
      </c>
      <c r="P1" s="20">
        <f t="shared" si="0"/>
        <v>117280</v>
      </c>
    </row>
    <row r="2" spans="1:16" ht="11.25">
      <c r="A2" s="243">
        <v>2011</v>
      </c>
      <c r="B2" s="244"/>
      <c r="C2" s="245"/>
      <c r="D2" s="254" t="s">
        <v>148</v>
      </c>
      <c r="E2" s="254"/>
      <c r="F2" s="254"/>
      <c r="G2" s="254"/>
      <c r="H2" s="254"/>
      <c r="I2" s="254"/>
      <c r="J2" s="254"/>
      <c r="K2" s="254"/>
      <c r="L2" s="254"/>
      <c r="M2" s="254"/>
      <c r="N2" s="254"/>
      <c r="O2" s="254"/>
      <c r="P2" s="254"/>
    </row>
    <row r="3" spans="1:16" ht="11.25">
      <c r="A3" s="246"/>
      <c r="B3" s="247"/>
      <c r="C3" s="248"/>
      <c r="D3" s="251" t="s">
        <v>75</v>
      </c>
      <c r="E3" s="252"/>
      <c r="F3" s="252"/>
      <c r="G3" s="252"/>
      <c r="H3" s="252"/>
      <c r="I3" s="252"/>
      <c r="J3" s="252"/>
      <c r="K3" s="252"/>
      <c r="L3" s="252"/>
      <c r="M3" s="252"/>
      <c r="N3" s="252"/>
      <c r="O3" s="252"/>
      <c r="P3" s="253"/>
    </row>
    <row r="4" spans="1:16" ht="27" customHeight="1">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1.25">
      <c r="A5" s="109">
        <v>1</v>
      </c>
      <c r="B5" s="60" t="s">
        <v>83</v>
      </c>
      <c r="C5" s="61" t="s">
        <v>10</v>
      </c>
      <c r="D5" s="159">
        <v>42</v>
      </c>
      <c r="E5" s="159">
        <v>41</v>
      </c>
      <c r="F5" s="159">
        <v>43</v>
      </c>
      <c r="G5" s="159">
        <v>67</v>
      </c>
      <c r="H5" s="159">
        <v>34</v>
      </c>
      <c r="I5" s="159">
        <v>79</v>
      </c>
      <c r="J5" s="159">
        <v>13</v>
      </c>
      <c r="K5" s="159">
        <v>30</v>
      </c>
      <c r="L5" s="159">
        <v>51</v>
      </c>
      <c r="M5" s="84">
        <v>235</v>
      </c>
      <c r="N5" s="84">
        <v>65</v>
      </c>
      <c r="O5" s="84">
        <v>19</v>
      </c>
      <c r="P5" s="110">
        <f>SUM(D5:O5)</f>
        <v>719</v>
      </c>
    </row>
    <row r="6" spans="1:16" ht="11.25">
      <c r="A6" s="109">
        <v>2</v>
      </c>
      <c r="B6" s="117" t="s">
        <v>181</v>
      </c>
      <c r="C6" s="65" t="s">
        <v>125</v>
      </c>
      <c r="D6" s="62">
        <v>25078</v>
      </c>
      <c r="E6" s="62">
        <v>8</v>
      </c>
      <c r="F6" s="62">
        <v>32</v>
      </c>
      <c r="G6" s="62">
        <v>19</v>
      </c>
      <c r="H6" s="62">
        <v>515</v>
      </c>
      <c r="I6" s="110">
        <v>10</v>
      </c>
      <c r="J6" s="110">
        <v>3</v>
      </c>
      <c r="K6" s="110">
        <v>0</v>
      </c>
      <c r="L6" s="110">
        <v>9</v>
      </c>
      <c r="M6" s="110">
        <v>12</v>
      </c>
      <c r="N6" s="110">
        <v>0</v>
      </c>
      <c r="O6" s="110">
        <v>12</v>
      </c>
      <c r="P6" s="110">
        <f aca="true" t="shared" si="1" ref="P6:P14">SUM(D6:O6)</f>
        <v>25698</v>
      </c>
    </row>
    <row r="7" spans="1:16" ht="11.25">
      <c r="A7" s="109">
        <v>3</v>
      </c>
      <c r="B7" s="60" t="s">
        <v>139</v>
      </c>
      <c r="C7" s="65" t="s">
        <v>25</v>
      </c>
      <c r="D7" s="62">
        <v>528</v>
      </c>
      <c r="E7" s="62">
        <v>194</v>
      </c>
      <c r="F7" s="62">
        <v>503</v>
      </c>
      <c r="G7" s="62">
        <v>359</v>
      </c>
      <c r="H7" s="62">
        <v>609</v>
      </c>
      <c r="I7" s="84">
        <v>315</v>
      </c>
      <c r="J7" s="84">
        <v>136</v>
      </c>
      <c r="K7" s="84">
        <v>76</v>
      </c>
      <c r="L7" s="84">
        <v>139</v>
      </c>
      <c r="M7" s="84">
        <v>115</v>
      </c>
      <c r="N7" s="84">
        <v>1248</v>
      </c>
      <c r="O7" s="84">
        <v>1468</v>
      </c>
      <c r="P7" s="110">
        <f t="shared" si="1"/>
        <v>5690</v>
      </c>
    </row>
    <row r="8" spans="1:16" ht="11.25">
      <c r="A8" s="109">
        <v>4</v>
      </c>
      <c r="B8" s="60" t="s">
        <v>98</v>
      </c>
      <c r="C8" s="65" t="s">
        <v>21</v>
      </c>
      <c r="D8" s="126">
        <v>746</v>
      </c>
      <c r="E8" s="126">
        <v>1250</v>
      </c>
      <c r="F8" s="126">
        <v>1572</v>
      </c>
      <c r="G8" s="126">
        <v>834</v>
      </c>
      <c r="H8" s="62">
        <v>1132</v>
      </c>
      <c r="I8" s="84">
        <v>696</v>
      </c>
      <c r="J8" s="84">
        <v>261</v>
      </c>
      <c r="K8" s="84">
        <v>510</v>
      </c>
      <c r="L8" s="84">
        <v>273</v>
      </c>
      <c r="M8" s="84">
        <v>1257</v>
      </c>
      <c r="N8" s="84">
        <v>979</v>
      </c>
      <c r="O8" s="84">
        <v>339</v>
      </c>
      <c r="P8" s="110">
        <f t="shared" si="1"/>
        <v>9849</v>
      </c>
    </row>
    <row r="9" spans="1:16" ht="11.25">
      <c r="A9" s="208">
        <v>5</v>
      </c>
      <c r="B9" s="186" t="s">
        <v>99</v>
      </c>
      <c r="C9" s="187" t="s">
        <v>16</v>
      </c>
      <c r="D9" s="184">
        <v>1178</v>
      </c>
      <c r="E9" s="184">
        <v>778</v>
      </c>
      <c r="F9" s="184">
        <v>1022</v>
      </c>
      <c r="G9" s="184">
        <v>1048</v>
      </c>
      <c r="H9" s="24">
        <v>737</v>
      </c>
      <c r="I9" s="214">
        <v>830</v>
      </c>
      <c r="J9" s="214">
        <v>760</v>
      </c>
      <c r="K9" s="214">
        <v>137</v>
      </c>
      <c r="L9" s="214">
        <v>284</v>
      </c>
      <c r="M9" s="214">
        <v>572</v>
      </c>
      <c r="N9" s="214">
        <v>1164</v>
      </c>
      <c r="O9" s="214">
        <v>1313</v>
      </c>
      <c r="P9" s="214">
        <f t="shared" si="1"/>
        <v>9823</v>
      </c>
    </row>
    <row r="10" spans="1:16" ht="11.25">
      <c r="A10" s="109">
        <v>6</v>
      </c>
      <c r="B10" s="60" t="s">
        <v>112</v>
      </c>
      <c r="C10" s="65" t="s">
        <v>55</v>
      </c>
      <c r="D10" s="126">
        <v>495</v>
      </c>
      <c r="E10" s="126">
        <v>148</v>
      </c>
      <c r="F10" s="126">
        <v>245</v>
      </c>
      <c r="G10" s="126">
        <v>280</v>
      </c>
      <c r="H10" s="62">
        <v>103</v>
      </c>
      <c r="I10" s="85">
        <v>310</v>
      </c>
      <c r="J10" s="85">
        <v>83</v>
      </c>
      <c r="K10" s="85">
        <v>108</v>
      </c>
      <c r="L10" s="85">
        <v>42</v>
      </c>
      <c r="M10" s="85">
        <v>151</v>
      </c>
      <c r="N10" s="85">
        <v>231</v>
      </c>
      <c r="O10" s="85">
        <v>254</v>
      </c>
      <c r="P10" s="110">
        <f t="shared" si="1"/>
        <v>2450</v>
      </c>
    </row>
    <row r="11" spans="1:16" ht="11.25">
      <c r="A11" s="109">
        <v>7</v>
      </c>
      <c r="B11" s="60" t="s">
        <v>113</v>
      </c>
      <c r="C11" s="65" t="s">
        <v>47</v>
      </c>
      <c r="D11" s="126">
        <v>4773</v>
      </c>
      <c r="E11" s="126">
        <v>5045</v>
      </c>
      <c r="F11" s="126">
        <v>4970</v>
      </c>
      <c r="G11" s="126">
        <v>3158</v>
      </c>
      <c r="H11" s="62">
        <v>2983</v>
      </c>
      <c r="I11" s="84">
        <v>2579</v>
      </c>
      <c r="J11" s="84">
        <v>1716</v>
      </c>
      <c r="K11" s="84">
        <v>5290</v>
      </c>
      <c r="L11" s="84">
        <v>964</v>
      </c>
      <c r="M11" s="84">
        <v>1598</v>
      </c>
      <c r="N11" s="84">
        <v>4956</v>
      </c>
      <c r="O11" s="84">
        <v>3781</v>
      </c>
      <c r="P11" s="110">
        <f t="shared" si="1"/>
        <v>41813</v>
      </c>
    </row>
    <row r="12" spans="1:16" ht="11.25">
      <c r="A12" s="109">
        <v>8</v>
      </c>
      <c r="B12" s="60" t="s">
        <v>66</v>
      </c>
      <c r="C12" s="65" t="s">
        <v>37</v>
      </c>
      <c r="D12" s="62">
        <v>112</v>
      </c>
      <c r="E12" s="62">
        <v>105</v>
      </c>
      <c r="F12" s="62">
        <v>107</v>
      </c>
      <c r="G12" s="62">
        <v>73</v>
      </c>
      <c r="H12" s="62">
        <v>312</v>
      </c>
      <c r="I12" s="84">
        <v>1286</v>
      </c>
      <c r="J12" s="84">
        <v>103</v>
      </c>
      <c r="K12" s="84">
        <v>21</v>
      </c>
      <c r="L12" s="84">
        <v>391</v>
      </c>
      <c r="M12" s="84">
        <v>664</v>
      </c>
      <c r="N12" s="84">
        <v>1040</v>
      </c>
      <c r="O12" s="84">
        <v>1087</v>
      </c>
      <c r="P12" s="110">
        <f t="shared" si="1"/>
        <v>5301</v>
      </c>
    </row>
    <row r="13" spans="1:16" ht="11.25">
      <c r="A13" s="109">
        <v>9</v>
      </c>
      <c r="B13" s="60" t="s">
        <v>132</v>
      </c>
      <c r="C13" s="65" t="s">
        <v>39</v>
      </c>
      <c r="D13" s="126">
        <v>1</v>
      </c>
      <c r="E13" s="126">
        <v>10</v>
      </c>
      <c r="F13" s="126">
        <v>15</v>
      </c>
      <c r="G13" s="126">
        <v>12</v>
      </c>
      <c r="H13" s="62">
        <v>6</v>
      </c>
      <c r="I13" s="110">
        <v>30</v>
      </c>
      <c r="J13" s="110">
        <v>8</v>
      </c>
      <c r="K13" s="110">
        <v>0</v>
      </c>
      <c r="L13" s="110">
        <v>18</v>
      </c>
      <c r="M13" s="110">
        <v>23</v>
      </c>
      <c r="N13" s="110">
        <v>84</v>
      </c>
      <c r="O13" s="110">
        <v>9</v>
      </c>
      <c r="P13" s="110">
        <f t="shared" si="1"/>
        <v>216</v>
      </c>
    </row>
    <row r="14" spans="1:16" ht="11.25">
      <c r="A14" s="109">
        <v>10</v>
      </c>
      <c r="B14" s="70" t="s">
        <v>123</v>
      </c>
      <c r="C14" s="65" t="s">
        <v>45</v>
      </c>
      <c r="D14" s="126">
        <v>85</v>
      </c>
      <c r="E14" s="126">
        <v>252</v>
      </c>
      <c r="F14" s="126">
        <v>989</v>
      </c>
      <c r="G14" s="126">
        <v>1271</v>
      </c>
      <c r="H14" s="62">
        <v>3405</v>
      </c>
      <c r="I14" s="85">
        <v>6712</v>
      </c>
      <c r="J14" s="85">
        <v>1523</v>
      </c>
      <c r="K14" s="85">
        <v>430</v>
      </c>
      <c r="L14" s="85">
        <v>357</v>
      </c>
      <c r="M14" s="85">
        <v>490</v>
      </c>
      <c r="N14" s="85">
        <v>120</v>
      </c>
      <c r="O14" s="85">
        <v>87</v>
      </c>
      <c r="P14" s="110">
        <f t="shared" si="1"/>
        <v>15721</v>
      </c>
    </row>
  </sheetData>
  <sheetProtection password="FFD3" sheet="1" objects="1" scenarios="1" sort="0" autoFilter="0"/>
  <autoFilter ref="A4:P14"/>
  <mergeCells count="5">
    <mergeCell ref="A1:C1"/>
    <mergeCell ref="A2:C2"/>
    <mergeCell ref="D2:P2"/>
    <mergeCell ref="A3:C3"/>
    <mergeCell ref="D3:P3"/>
  </mergeCells>
  <printOptions/>
  <pageMargins left="0.25" right="0.23958333333333334" top="0.8854166666666666" bottom="0.75" header="0.3" footer="0.3"/>
  <pageSetup horizontalDpi="600" verticalDpi="600" orientation="landscape" paperSize="9"/>
  <headerFooter>
    <oddHeader>&amp;C&amp;"Arial,Bold"Statistici de utilizare ale platformei Sage
&amp;R&amp;G</oddHeader>
    <oddFooter>&amp;RPage &amp;P of &amp;N</oddFooter>
  </headerFooter>
  <legacyDrawingHF r:id="rId1"/>
</worksheet>
</file>

<file path=xl/worksheets/sheet17.xml><?xml version="1.0" encoding="utf-8"?>
<worksheet xmlns="http://schemas.openxmlformats.org/spreadsheetml/2006/main" xmlns:r="http://schemas.openxmlformats.org/officeDocument/2006/relationships">
  <sheetPr>
    <tabColor theme="6"/>
  </sheetPr>
  <dimension ref="A1:P11"/>
  <sheetViews>
    <sheetView zoomScale="125" zoomScaleNormal="125" zoomScalePageLayoutView="0" workbookViewId="0" topLeftCell="A1">
      <selection activeCell="H5" sqref="H5"/>
    </sheetView>
  </sheetViews>
  <sheetFormatPr defaultColWidth="11.421875" defaultRowHeight="12.75"/>
  <cols>
    <col min="1" max="1" width="4.28125" style="0" customWidth="1"/>
    <col min="2" max="2" width="45.8515625" style="0" customWidth="1"/>
    <col min="3" max="3" width="0" style="0" hidden="1" customWidth="1"/>
    <col min="4" max="16" width="5.28125" style="0" customWidth="1"/>
  </cols>
  <sheetData>
    <row r="1" spans="1:16" ht="12.75">
      <c r="A1" s="242" t="s">
        <v>2</v>
      </c>
      <c r="B1" s="242"/>
      <c r="C1" s="242"/>
      <c r="D1" s="20">
        <f aca="true" t="shared" si="0" ref="D1:P1">SUBTOTAL(9,D5:D11)</f>
        <v>0</v>
      </c>
      <c r="E1" s="20">
        <f t="shared" si="0"/>
        <v>0</v>
      </c>
      <c r="F1" s="20">
        <f t="shared" si="0"/>
        <v>0</v>
      </c>
      <c r="G1" s="20">
        <f t="shared" si="0"/>
        <v>0</v>
      </c>
      <c r="H1" s="20">
        <f t="shared" si="0"/>
        <v>0</v>
      </c>
      <c r="I1" s="20">
        <f t="shared" si="0"/>
        <v>0</v>
      </c>
      <c r="J1" s="20">
        <f t="shared" si="0"/>
        <v>0</v>
      </c>
      <c r="K1" s="20">
        <f t="shared" si="0"/>
        <v>0</v>
      </c>
      <c r="L1" s="20">
        <f t="shared" si="0"/>
        <v>0</v>
      </c>
      <c r="M1" s="20">
        <f t="shared" si="0"/>
        <v>0</v>
      </c>
      <c r="N1" s="20">
        <f t="shared" si="0"/>
        <v>0</v>
      </c>
      <c r="O1" s="20">
        <f t="shared" si="0"/>
        <v>0</v>
      </c>
      <c r="P1" s="20">
        <f t="shared" si="0"/>
        <v>0</v>
      </c>
    </row>
    <row r="2" spans="1:16" ht="12.75">
      <c r="A2" s="243">
        <v>2012</v>
      </c>
      <c r="B2" s="244"/>
      <c r="C2" s="245"/>
      <c r="D2" s="254" t="s">
        <v>190</v>
      </c>
      <c r="E2" s="254"/>
      <c r="F2" s="254"/>
      <c r="G2" s="254"/>
      <c r="H2" s="254"/>
      <c r="I2" s="254"/>
      <c r="J2" s="254"/>
      <c r="K2" s="254"/>
      <c r="L2" s="254"/>
      <c r="M2" s="254"/>
      <c r="N2" s="254"/>
      <c r="O2" s="254"/>
      <c r="P2" s="254"/>
    </row>
    <row r="3" spans="1:16" ht="12.75">
      <c r="A3" s="246"/>
      <c r="B3" s="247"/>
      <c r="C3" s="248"/>
      <c r="D3" s="251" t="s">
        <v>75</v>
      </c>
      <c r="E3" s="252"/>
      <c r="F3" s="252"/>
      <c r="G3" s="252"/>
      <c r="H3" s="252"/>
      <c r="I3" s="252"/>
      <c r="J3" s="252"/>
      <c r="K3" s="252"/>
      <c r="L3" s="252"/>
      <c r="M3" s="252"/>
      <c r="N3" s="252"/>
      <c r="O3" s="252"/>
      <c r="P3" s="253"/>
    </row>
    <row r="4" spans="1:16" ht="33.75">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2.75">
      <c r="A5" s="109">
        <v>1</v>
      </c>
      <c r="B5" s="60" t="s">
        <v>83</v>
      </c>
      <c r="C5" s="61" t="s">
        <v>10</v>
      </c>
      <c r="D5" s="159"/>
      <c r="E5" s="159"/>
      <c r="F5" s="159"/>
      <c r="G5" s="159"/>
      <c r="H5" s="159"/>
      <c r="I5" s="159"/>
      <c r="J5" s="159"/>
      <c r="K5" s="159"/>
      <c r="L5" s="159"/>
      <c r="M5" s="84"/>
      <c r="N5" s="84"/>
      <c r="O5" s="84"/>
      <c r="P5" s="110">
        <f>SUM(D5:O5)</f>
        <v>0</v>
      </c>
    </row>
    <row r="6" spans="1:16" ht="12.75">
      <c r="A6" s="109">
        <v>2</v>
      </c>
      <c r="B6" s="117" t="s">
        <v>181</v>
      </c>
      <c r="C6" s="65" t="s">
        <v>125</v>
      </c>
      <c r="D6" s="62"/>
      <c r="E6" s="62"/>
      <c r="F6" s="62"/>
      <c r="G6" s="62"/>
      <c r="H6" s="62"/>
      <c r="I6" s="110"/>
      <c r="J6" s="110"/>
      <c r="K6" s="110"/>
      <c r="L6" s="110"/>
      <c r="M6" s="110"/>
      <c r="N6" s="110"/>
      <c r="O6" s="110"/>
      <c r="P6" s="110">
        <f aca="true" t="shared" si="1" ref="P6:P11">SUM(D6:O6)</f>
        <v>0</v>
      </c>
    </row>
    <row r="7" spans="1:16" ht="12.75">
      <c r="A7" s="109">
        <v>3</v>
      </c>
      <c r="B7" s="216" t="s">
        <v>191</v>
      </c>
      <c r="C7" s="65" t="s">
        <v>25</v>
      </c>
      <c r="D7" s="62"/>
      <c r="E7" s="62"/>
      <c r="F7" s="62"/>
      <c r="G7" s="62"/>
      <c r="H7" s="62"/>
      <c r="I7" s="84"/>
      <c r="J7" s="84"/>
      <c r="K7" s="84"/>
      <c r="L7" s="84"/>
      <c r="M7" s="84"/>
      <c r="N7" s="84"/>
      <c r="O7" s="84"/>
      <c r="P7" s="110">
        <f t="shared" si="1"/>
        <v>0</v>
      </c>
    </row>
    <row r="8" spans="1:16" ht="12.75">
      <c r="A8" s="109">
        <v>4</v>
      </c>
      <c r="B8" s="217" t="s">
        <v>192</v>
      </c>
      <c r="C8" s="65" t="s">
        <v>21</v>
      </c>
      <c r="D8" s="126"/>
      <c r="E8" s="126"/>
      <c r="F8" s="126"/>
      <c r="G8" s="126"/>
      <c r="H8" s="62"/>
      <c r="I8" s="84"/>
      <c r="J8" s="84"/>
      <c r="K8" s="84"/>
      <c r="L8" s="84"/>
      <c r="M8" s="84"/>
      <c r="N8" s="84"/>
      <c r="O8" s="84"/>
      <c r="P8" s="110">
        <f t="shared" si="1"/>
        <v>0</v>
      </c>
    </row>
    <row r="9" spans="1:16" ht="12.75">
      <c r="A9" s="208">
        <v>5</v>
      </c>
      <c r="B9" s="217" t="s">
        <v>193</v>
      </c>
      <c r="C9" s="187" t="s">
        <v>16</v>
      </c>
      <c r="D9" s="184"/>
      <c r="E9" s="184"/>
      <c r="F9" s="184"/>
      <c r="G9" s="184"/>
      <c r="H9" s="24"/>
      <c r="I9" s="214"/>
      <c r="J9" s="214"/>
      <c r="K9" s="214"/>
      <c r="L9" s="214"/>
      <c r="M9" s="214"/>
      <c r="N9" s="214"/>
      <c r="O9" s="214"/>
      <c r="P9" s="214">
        <f t="shared" si="1"/>
        <v>0</v>
      </c>
    </row>
    <row r="10" spans="1:16" ht="12.75">
      <c r="A10" s="109">
        <v>6</v>
      </c>
      <c r="B10" s="217" t="s">
        <v>194</v>
      </c>
      <c r="C10" s="65" t="s">
        <v>55</v>
      </c>
      <c r="D10" s="126"/>
      <c r="E10" s="126"/>
      <c r="F10" s="126"/>
      <c r="G10" s="126"/>
      <c r="H10" s="62"/>
      <c r="I10" s="85"/>
      <c r="J10" s="85"/>
      <c r="K10" s="85"/>
      <c r="L10" s="85"/>
      <c r="M10" s="85"/>
      <c r="N10" s="85"/>
      <c r="O10" s="85"/>
      <c r="P10" s="110">
        <f t="shared" si="1"/>
        <v>0</v>
      </c>
    </row>
    <row r="11" spans="1:16" ht="12.75">
      <c r="A11" s="109">
        <v>7</v>
      </c>
      <c r="B11" s="217" t="s">
        <v>91</v>
      </c>
      <c r="C11" s="65" t="s">
        <v>47</v>
      </c>
      <c r="D11" s="126"/>
      <c r="E11" s="126"/>
      <c r="F11" s="126"/>
      <c r="G11" s="126"/>
      <c r="H11" s="62"/>
      <c r="I11" s="84"/>
      <c r="J11" s="84"/>
      <c r="K11" s="84"/>
      <c r="L11" s="84"/>
      <c r="M11" s="84"/>
      <c r="N11" s="84"/>
      <c r="O11" s="84"/>
      <c r="P11" s="110">
        <f t="shared" si="1"/>
        <v>0</v>
      </c>
    </row>
  </sheetData>
  <sheetProtection/>
  <mergeCells count="5">
    <mergeCell ref="A1:C1"/>
    <mergeCell ref="A2:C2"/>
    <mergeCell ref="D2:P2"/>
    <mergeCell ref="A3:C3"/>
    <mergeCell ref="D3:P3"/>
  </mergeCells>
  <printOptions/>
  <pageMargins left="0.7500000000000001" right="0.7500000000000001" top="1" bottom="1" header="0.5" footer="0.5"/>
  <pageSetup orientation="landscape" paperSize="9"/>
  <headerFooter alignWithMargins="0">
    <oddHeader>&amp;C&amp;"Arial Bold,Regular"&amp;K000000Statistici de utilizare ale platformei NATURE</oddHeader>
  </headerFooter>
</worksheet>
</file>

<file path=xl/worksheets/sheet18.xml><?xml version="1.0" encoding="utf-8"?>
<worksheet xmlns="http://schemas.openxmlformats.org/spreadsheetml/2006/main" xmlns:r="http://schemas.openxmlformats.org/officeDocument/2006/relationships">
  <sheetPr>
    <tabColor theme="6"/>
  </sheetPr>
  <dimension ref="A1:P11"/>
  <sheetViews>
    <sheetView zoomScale="125" zoomScaleNormal="125" zoomScalePageLayoutView="0" workbookViewId="0" topLeftCell="A1">
      <selection activeCell="B7" sqref="B7"/>
    </sheetView>
  </sheetViews>
  <sheetFormatPr defaultColWidth="11.421875" defaultRowHeight="12.75"/>
  <cols>
    <col min="1" max="1" width="5.140625" style="0" customWidth="1"/>
    <col min="2" max="2" width="41.8515625" style="0" customWidth="1"/>
    <col min="3" max="3" width="0" style="0" hidden="1" customWidth="1"/>
    <col min="4" max="16" width="5.421875" style="0" customWidth="1"/>
  </cols>
  <sheetData>
    <row r="1" spans="1:16" ht="12.75">
      <c r="A1" s="242" t="s">
        <v>2</v>
      </c>
      <c r="B1" s="242"/>
      <c r="C1" s="242"/>
      <c r="D1" s="20">
        <f aca="true" t="shared" si="0" ref="D1:P1">SUBTOTAL(9,D5:D11)</f>
        <v>5</v>
      </c>
      <c r="E1" s="20">
        <f t="shared" si="0"/>
        <v>1</v>
      </c>
      <c r="F1" s="20">
        <f t="shared" si="0"/>
        <v>6</v>
      </c>
      <c r="G1" s="20">
        <f t="shared" si="0"/>
        <v>0</v>
      </c>
      <c r="H1" s="20">
        <f t="shared" si="0"/>
        <v>1</v>
      </c>
      <c r="I1" s="20">
        <f t="shared" si="0"/>
        <v>1</v>
      </c>
      <c r="J1" s="20">
        <f t="shared" si="0"/>
        <v>2</v>
      </c>
      <c r="K1" s="20">
        <f t="shared" si="0"/>
        <v>7</v>
      </c>
      <c r="L1" s="20">
        <f t="shared" si="0"/>
        <v>6</v>
      </c>
      <c r="M1" s="20">
        <f t="shared" si="0"/>
        <v>2</v>
      </c>
      <c r="N1" s="20">
        <f t="shared" si="0"/>
        <v>224</v>
      </c>
      <c r="O1" s="20">
        <f t="shared" si="0"/>
        <v>112</v>
      </c>
      <c r="P1" s="20">
        <f t="shared" si="0"/>
        <v>367</v>
      </c>
    </row>
    <row r="2" spans="1:16" ht="12.75">
      <c r="A2" s="243">
        <v>2012</v>
      </c>
      <c r="B2" s="244"/>
      <c r="C2" s="245"/>
      <c r="D2" s="254" t="s">
        <v>195</v>
      </c>
      <c r="E2" s="254"/>
      <c r="F2" s="254"/>
      <c r="G2" s="254"/>
      <c r="H2" s="254"/>
      <c r="I2" s="254"/>
      <c r="J2" s="254"/>
      <c r="K2" s="254"/>
      <c r="L2" s="254"/>
      <c r="M2" s="254"/>
      <c r="N2" s="254"/>
      <c r="O2" s="254"/>
      <c r="P2" s="254"/>
    </row>
    <row r="3" spans="1:16" ht="12.75">
      <c r="A3" s="246"/>
      <c r="B3" s="247"/>
      <c r="C3" s="248"/>
      <c r="D3" s="251" t="s">
        <v>75</v>
      </c>
      <c r="E3" s="252"/>
      <c r="F3" s="252"/>
      <c r="G3" s="252"/>
      <c r="H3" s="252"/>
      <c r="I3" s="252"/>
      <c r="J3" s="252"/>
      <c r="K3" s="252"/>
      <c r="L3" s="252"/>
      <c r="M3" s="252"/>
      <c r="N3" s="252"/>
      <c r="O3" s="252"/>
      <c r="P3" s="253"/>
    </row>
    <row r="4" spans="1:16" ht="33.75">
      <c r="A4" s="14" t="s">
        <v>74</v>
      </c>
      <c r="B4" s="14" t="s">
        <v>70</v>
      </c>
      <c r="C4" s="14" t="s">
        <v>72</v>
      </c>
      <c r="D4" s="226">
        <v>40544</v>
      </c>
      <c r="E4" s="226">
        <v>40575</v>
      </c>
      <c r="F4" s="226">
        <v>40603</v>
      </c>
      <c r="G4" s="226">
        <v>40634</v>
      </c>
      <c r="H4" s="226">
        <v>40664</v>
      </c>
      <c r="I4" s="226">
        <v>40695</v>
      </c>
      <c r="J4" s="226">
        <v>40725</v>
      </c>
      <c r="K4" s="226">
        <v>40756</v>
      </c>
      <c r="L4" s="226">
        <v>40787</v>
      </c>
      <c r="M4" s="226">
        <v>40817</v>
      </c>
      <c r="N4" s="226">
        <v>40848</v>
      </c>
      <c r="O4" s="226">
        <v>40878</v>
      </c>
      <c r="P4" s="21" t="s">
        <v>4</v>
      </c>
    </row>
    <row r="5" spans="1:16" ht="12.75">
      <c r="A5" s="109">
        <v>1</v>
      </c>
      <c r="B5" s="60" t="s">
        <v>83</v>
      </c>
      <c r="C5" s="225" t="s">
        <v>10</v>
      </c>
      <c r="D5" s="219">
        <v>0</v>
      </c>
      <c r="E5" s="219">
        <v>0</v>
      </c>
      <c r="F5" s="219">
        <v>0</v>
      </c>
      <c r="G5" s="219">
        <v>0</v>
      </c>
      <c r="H5" s="219">
        <v>0</v>
      </c>
      <c r="I5" s="219">
        <v>0</v>
      </c>
      <c r="J5" s="219">
        <v>0</v>
      </c>
      <c r="K5" s="219">
        <v>0</v>
      </c>
      <c r="L5" s="219">
        <v>0</v>
      </c>
      <c r="M5" s="219">
        <v>0</v>
      </c>
      <c r="N5" s="219">
        <v>62</v>
      </c>
      <c r="O5" s="219">
        <v>41</v>
      </c>
      <c r="P5" s="220">
        <f>SUM(D5:O5)</f>
        <v>103</v>
      </c>
    </row>
    <row r="6" spans="1:16" ht="12.75">
      <c r="A6" s="109">
        <v>2</v>
      </c>
      <c r="B6" s="117" t="s">
        <v>181</v>
      </c>
      <c r="C6" s="108" t="s">
        <v>125</v>
      </c>
      <c r="D6" s="227">
        <v>0</v>
      </c>
      <c r="E6" s="227">
        <v>0</v>
      </c>
      <c r="F6" s="227">
        <v>0</v>
      </c>
      <c r="G6" s="227">
        <v>0</v>
      </c>
      <c r="H6" s="227">
        <v>0</v>
      </c>
      <c r="I6" s="227">
        <v>0</v>
      </c>
      <c r="J6" s="227">
        <v>0</v>
      </c>
      <c r="K6" s="227">
        <v>0</v>
      </c>
      <c r="L6" s="227">
        <v>0</v>
      </c>
      <c r="M6" s="227">
        <v>0</v>
      </c>
      <c r="N6" s="227">
        <v>4</v>
      </c>
      <c r="O6" s="227">
        <v>3</v>
      </c>
      <c r="P6" s="220">
        <f aca="true" t="shared" si="1" ref="P6:P11">SUM(D6:O6)</f>
        <v>7</v>
      </c>
    </row>
    <row r="7" spans="1:16" ht="12.75">
      <c r="A7" s="109">
        <v>3</v>
      </c>
      <c r="B7" s="216" t="s">
        <v>191</v>
      </c>
      <c r="C7" s="108" t="s">
        <v>25</v>
      </c>
      <c r="D7" s="221">
        <v>0</v>
      </c>
      <c r="E7" s="221">
        <v>0</v>
      </c>
      <c r="F7" s="221">
        <v>0</v>
      </c>
      <c r="G7" s="221">
        <v>0</v>
      </c>
      <c r="H7" s="221">
        <v>0</v>
      </c>
      <c r="I7" s="221">
        <v>0</v>
      </c>
      <c r="J7" s="221">
        <v>0</v>
      </c>
      <c r="K7" s="221">
        <v>0</v>
      </c>
      <c r="L7" s="221">
        <v>0</v>
      </c>
      <c r="M7" s="221">
        <v>0</v>
      </c>
      <c r="N7" s="221">
        <v>16</v>
      </c>
      <c r="O7" s="221">
        <v>28</v>
      </c>
      <c r="P7" s="220">
        <f t="shared" si="1"/>
        <v>44</v>
      </c>
    </row>
    <row r="8" spans="1:16" ht="12.75">
      <c r="A8" s="208">
        <v>4</v>
      </c>
      <c r="B8" s="186" t="s">
        <v>192</v>
      </c>
      <c r="C8" s="228" t="s">
        <v>21</v>
      </c>
      <c r="D8" s="230">
        <v>0</v>
      </c>
      <c r="E8" s="230">
        <v>0</v>
      </c>
      <c r="F8" s="230">
        <v>1</v>
      </c>
      <c r="G8" s="230">
        <v>0</v>
      </c>
      <c r="H8" s="230">
        <v>0</v>
      </c>
      <c r="I8" s="230">
        <v>0</v>
      </c>
      <c r="J8" s="230">
        <v>0</v>
      </c>
      <c r="K8" s="230">
        <v>0</v>
      </c>
      <c r="L8" s="230">
        <v>0</v>
      </c>
      <c r="M8" s="230">
        <v>0</v>
      </c>
      <c r="N8" s="230">
        <v>1</v>
      </c>
      <c r="O8" s="230">
        <v>2</v>
      </c>
      <c r="P8" s="229">
        <f t="shared" si="1"/>
        <v>4</v>
      </c>
    </row>
    <row r="9" spans="1:16" ht="12.75">
      <c r="A9" s="208">
        <v>5</v>
      </c>
      <c r="B9" s="217" t="s">
        <v>193</v>
      </c>
      <c r="C9" s="228" t="s">
        <v>16</v>
      </c>
      <c r="D9" s="219">
        <v>0</v>
      </c>
      <c r="E9" s="219">
        <v>0</v>
      </c>
      <c r="F9" s="219">
        <v>0</v>
      </c>
      <c r="G9" s="219">
        <v>0</v>
      </c>
      <c r="H9" s="219">
        <v>0</v>
      </c>
      <c r="I9" s="219">
        <v>0</v>
      </c>
      <c r="J9" s="219">
        <v>0</v>
      </c>
      <c r="K9" s="219">
        <v>0</v>
      </c>
      <c r="L9" s="219">
        <v>0</v>
      </c>
      <c r="M9" s="219">
        <v>0</v>
      </c>
      <c r="N9" s="219">
        <v>51</v>
      </c>
      <c r="O9" s="219">
        <v>2</v>
      </c>
      <c r="P9" s="220">
        <f t="shared" si="1"/>
        <v>53</v>
      </c>
    </row>
    <row r="10" spans="1:16" ht="12.75">
      <c r="A10" s="109">
        <v>6</v>
      </c>
      <c r="B10" s="217" t="s">
        <v>194</v>
      </c>
      <c r="C10" s="108" t="s">
        <v>55</v>
      </c>
      <c r="D10" s="227">
        <v>0</v>
      </c>
      <c r="E10" s="227">
        <v>0</v>
      </c>
      <c r="F10" s="227">
        <v>1</v>
      </c>
      <c r="G10" s="227">
        <v>0</v>
      </c>
      <c r="H10" s="227">
        <v>0</v>
      </c>
      <c r="I10" s="227">
        <v>0</v>
      </c>
      <c r="J10" s="227">
        <v>0</v>
      </c>
      <c r="K10" s="227">
        <v>0</v>
      </c>
      <c r="L10" s="227">
        <v>0</v>
      </c>
      <c r="M10" s="227">
        <v>0</v>
      </c>
      <c r="N10" s="227">
        <v>17</v>
      </c>
      <c r="O10" s="227">
        <v>2</v>
      </c>
      <c r="P10" s="222">
        <f t="shared" si="1"/>
        <v>20</v>
      </c>
    </row>
    <row r="11" spans="1:16" ht="12.75">
      <c r="A11" s="109">
        <v>7</v>
      </c>
      <c r="B11" s="217" t="s">
        <v>91</v>
      </c>
      <c r="C11" s="108" t="s">
        <v>47</v>
      </c>
      <c r="D11" s="223">
        <v>5</v>
      </c>
      <c r="E11" s="224">
        <v>1</v>
      </c>
      <c r="F11" s="224">
        <v>4</v>
      </c>
      <c r="G11" s="224">
        <v>0</v>
      </c>
      <c r="H11" s="224">
        <v>1</v>
      </c>
      <c r="I11" s="224">
        <v>1</v>
      </c>
      <c r="J11" s="224">
        <v>2</v>
      </c>
      <c r="K11" s="224">
        <v>7</v>
      </c>
      <c r="L11" s="224">
        <v>6</v>
      </c>
      <c r="M11" s="224">
        <v>2</v>
      </c>
      <c r="N11" s="224">
        <v>73</v>
      </c>
      <c r="O11" s="224">
        <v>34</v>
      </c>
      <c r="P11" s="218">
        <f t="shared" si="1"/>
        <v>136</v>
      </c>
    </row>
  </sheetData>
  <sheetProtection password="FFD3" sheet="1" objects="1" scenarios="1"/>
  <mergeCells count="5">
    <mergeCell ref="A1:C1"/>
    <mergeCell ref="A2:C2"/>
    <mergeCell ref="D2:P2"/>
    <mergeCell ref="A3:C3"/>
    <mergeCell ref="D3:P3"/>
  </mergeCells>
  <printOptions/>
  <pageMargins left="0.7500000000000001" right="0.7500000000000001" top="1" bottom="1" header="0.5" footer="0.5"/>
  <pageSetup orientation="landscape" paperSize="9"/>
  <headerFooter alignWithMargins="0">
    <oddHeader>&amp;C&amp;"Arial Bold,Regular"&amp;K000000Statistici de utilizare ale platformei SCIENCE</oddHeader>
  </headerFooter>
</worksheet>
</file>

<file path=xl/worksheets/sheet2.xml><?xml version="1.0" encoding="utf-8"?>
<worksheet xmlns="http://schemas.openxmlformats.org/spreadsheetml/2006/main" xmlns:r="http://schemas.openxmlformats.org/officeDocument/2006/relationships">
  <sheetPr>
    <tabColor rgb="FFFFFF00"/>
  </sheetPr>
  <dimension ref="A1:P132"/>
  <sheetViews>
    <sheetView showGridLines="0" zoomScale="150" zoomScaleNormal="150" zoomScaleSheetLayoutView="70" zoomScalePageLayoutView="0" workbookViewId="0" topLeftCell="A41">
      <selection activeCell="G49" sqref="G49"/>
    </sheetView>
  </sheetViews>
  <sheetFormatPr defaultColWidth="9.140625" defaultRowHeight="12.75"/>
  <cols>
    <col min="1" max="1" width="3.28125" style="12" customWidth="1"/>
    <col min="2" max="2" width="44.00390625" style="12" customWidth="1"/>
    <col min="3" max="3" width="55.8515625" style="12" hidden="1" customWidth="1"/>
    <col min="4" max="15" width="5.8515625" style="12" customWidth="1"/>
    <col min="16" max="16" width="7.7109375" style="12" customWidth="1"/>
    <col min="17" max="16384" width="9.140625" style="12" customWidth="1"/>
  </cols>
  <sheetData>
    <row r="1" spans="1:16" ht="11.25">
      <c r="A1" s="232" t="s">
        <v>2</v>
      </c>
      <c r="B1" s="232"/>
      <c r="C1" s="232"/>
      <c r="D1" s="44">
        <f>SUM(D5:D83)</f>
        <v>31092</v>
      </c>
      <c r="E1" s="44">
        <f aca="true" t="shared" si="0" ref="E1:P1">SUM(E5:E83)</f>
        <v>30761</v>
      </c>
      <c r="F1" s="44">
        <f t="shared" si="0"/>
        <v>79622</v>
      </c>
      <c r="G1" s="44">
        <f t="shared" si="0"/>
        <v>34347</v>
      </c>
      <c r="H1" s="44">
        <f t="shared" si="0"/>
        <v>30691</v>
      </c>
      <c r="I1" s="44">
        <f t="shared" si="0"/>
        <v>1004</v>
      </c>
      <c r="J1" s="44">
        <f t="shared" si="0"/>
        <v>26887</v>
      </c>
      <c r="K1" s="44">
        <f t="shared" si="0"/>
        <v>18162</v>
      </c>
      <c r="L1" s="44">
        <f t="shared" si="0"/>
        <v>9909</v>
      </c>
      <c r="M1" s="44">
        <f t="shared" si="0"/>
        <v>0</v>
      </c>
      <c r="N1" s="44">
        <f t="shared" si="0"/>
        <v>23188</v>
      </c>
      <c r="O1" s="44">
        <f t="shared" si="0"/>
        <v>18211</v>
      </c>
      <c r="P1" s="44">
        <f t="shared" si="0"/>
        <v>303874</v>
      </c>
    </row>
    <row r="2" spans="1:16" ht="11.25">
      <c r="A2" s="233">
        <v>2012</v>
      </c>
      <c r="B2" s="234"/>
      <c r="C2" s="235"/>
      <c r="D2" s="239" t="s">
        <v>78</v>
      </c>
      <c r="E2" s="240"/>
      <c r="F2" s="240"/>
      <c r="G2" s="240"/>
      <c r="H2" s="240"/>
      <c r="I2" s="240"/>
      <c r="J2" s="240"/>
      <c r="K2" s="240"/>
      <c r="L2" s="240"/>
      <c r="M2" s="240"/>
      <c r="N2" s="240"/>
      <c r="O2" s="240"/>
      <c r="P2" s="240"/>
    </row>
    <row r="3" spans="1:16" ht="11.25">
      <c r="A3" s="236"/>
      <c r="B3" s="237"/>
      <c r="C3" s="238"/>
      <c r="D3" s="239" t="s">
        <v>3</v>
      </c>
      <c r="E3" s="240"/>
      <c r="F3" s="240"/>
      <c r="G3" s="240"/>
      <c r="H3" s="240"/>
      <c r="I3" s="240"/>
      <c r="J3" s="240"/>
      <c r="K3" s="240"/>
      <c r="L3" s="240"/>
      <c r="M3" s="240"/>
      <c r="N3" s="240"/>
      <c r="O3" s="240"/>
      <c r="P3" s="241"/>
    </row>
    <row r="4" spans="1:16" s="26" customFormat="1" ht="27" customHeight="1">
      <c r="A4" s="45" t="s">
        <v>180</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4</v>
      </c>
    </row>
    <row r="5" spans="1:16" ht="12" customHeight="1">
      <c r="A5" s="47">
        <v>1</v>
      </c>
      <c r="B5" s="48" t="s">
        <v>82</v>
      </c>
      <c r="C5" s="56" t="s">
        <v>46</v>
      </c>
      <c r="D5" s="49">
        <v>457</v>
      </c>
      <c r="E5" s="49">
        <v>372</v>
      </c>
      <c r="F5" s="49">
        <v>828</v>
      </c>
      <c r="G5" s="49">
        <v>728</v>
      </c>
      <c r="H5" s="49">
        <v>546</v>
      </c>
      <c r="I5" s="49">
        <v>9</v>
      </c>
      <c r="J5" s="49">
        <v>387</v>
      </c>
      <c r="K5" s="49">
        <v>211</v>
      </c>
      <c r="L5" s="49">
        <v>180</v>
      </c>
      <c r="M5" s="49">
        <v>0</v>
      </c>
      <c r="N5" s="49">
        <v>471</v>
      </c>
      <c r="O5" s="49">
        <v>266</v>
      </c>
      <c r="P5" s="50">
        <f>SUM(D5:O5)</f>
        <v>4455</v>
      </c>
    </row>
    <row r="6" spans="1:16" ht="12" customHeight="1">
      <c r="A6" s="47">
        <v>2</v>
      </c>
      <c r="B6" s="51" t="s">
        <v>151</v>
      </c>
      <c r="C6" s="140" t="s">
        <v>152</v>
      </c>
      <c r="D6" s="52">
        <v>5</v>
      </c>
      <c r="E6" s="52">
        <v>3</v>
      </c>
      <c r="F6" s="52">
        <v>2</v>
      </c>
      <c r="G6" s="52">
        <v>7</v>
      </c>
      <c r="H6" s="52">
        <v>12</v>
      </c>
      <c r="I6" s="52">
        <v>0</v>
      </c>
      <c r="J6" s="49">
        <v>2</v>
      </c>
      <c r="K6" s="49">
        <v>0</v>
      </c>
      <c r="L6" s="49">
        <v>0</v>
      </c>
      <c r="M6" s="49">
        <v>0</v>
      </c>
      <c r="N6" s="49">
        <v>3</v>
      </c>
      <c r="O6" s="49">
        <v>1</v>
      </c>
      <c r="P6" s="50">
        <f aca="true" t="shared" si="1" ref="P6:P69">SUM(D6:O6)</f>
        <v>35</v>
      </c>
    </row>
    <row r="7" spans="1:16" ht="12" customHeight="1">
      <c r="A7" s="47">
        <v>3</v>
      </c>
      <c r="B7" s="51" t="s">
        <v>153</v>
      </c>
      <c r="C7" s="140" t="s">
        <v>154</v>
      </c>
      <c r="D7" s="49">
        <v>0</v>
      </c>
      <c r="E7" s="49">
        <v>0</v>
      </c>
      <c r="F7" s="49">
        <v>0</v>
      </c>
      <c r="G7" s="49">
        <v>0</v>
      </c>
      <c r="H7" s="49">
        <v>0</v>
      </c>
      <c r="I7" s="49">
        <v>0</v>
      </c>
      <c r="J7" s="49">
        <v>0</v>
      </c>
      <c r="K7" s="49">
        <v>0</v>
      </c>
      <c r="L7" s="49">
        <v>0</v>
      </c>
      <c r="M7" s="49">
        <v>0</v>
      </c>
      <c r="N7" s="49">
        <v>0</v>
      </c>
      <c r="O7" s="49">
        <v>0</v>
      </c>
      <c r="P7" s="50">
        <f t="shared" si="1"/>
        <v>0</v>
      </c>
    </row>
    <row r="8" spans="1:16" ht="12" customHeight="1">
      <c r="A8" s="47">
        <v>4</v>
      </c>
      <c r="B8" s="51" t="s">
        <v>134</v>
      </c>
      <c r="C8" s="56" t="s">
        <v>68</v>
      </c>
      <c r="D8" s="53">
        <v>57</v>
      </c>
      <c r="E8" s="53">
        <v>97</v>
      </c>
      <c r="F8" s="53">
        <v>88</v>
      </c>
      <c r="G8" s="53">
        <v>52</v>
      </c>
      <c r="H8" s="53">
        <v>45</v>
      </c>
      <c r="I8" s="53">
        <v>0</v>
      </c>
      <c r="J8" s="49">
        <v>42</v>
      </c>
      <c r="K8" s="49">
        <v>29</v>
      </c>
      <c r="L8" s="49">
        <v>16</v>
      </c>
      <c r="M8" s="49">
        <v>0</v>
      </c>
      <c r="N8" s="49">
        <v>20</v>
      </c>
      <c r="O8" s="49">
        <v>36</v>
      </c>
      <c r="P8" s="50">
        <f t="shared" si="1"/>
        <v>482</v>
      </c>
    </row>
    <row r="9" spans="1:16" ht="12" customHeight="1">
      <c r="A9" s="47">
        <v>5</v>
      </c>
      <c r="B9" s="48" t="s">
        <v>83</v>
      </c>
      <c r="C9" s="141" t="s">
        <v>10</v>
      </c>
      <c r="D9" s="148">
        <v>1709</v>
      </c>
      <c r="E9" s="148">
        <v>1681</v>
      </c>
      <c r="F9" s="148">
        <v>2143</v>
      </c>
      <c r="G9" s="148">
        <v>2132</v>
      </c>
      <c r="H9" s="52">
        <v>1758</v>
      </c>
      <c r="I9" s="52">
        <v>77</v>
      </c>
      <c r="J9" s="49">
        <v>1292</v>
      </c>
      <c r="K9" s="49">
        <v>1193</v>
      </c>
      <c r="L9" s="49">
        <v>666</v>
      </c>
      <c r="M9" s="49">
        <v>0</v>
      </c>
      <c r="N9" s="49">
        <v>1325</v>
      </c>
      <c r="O9" s="49">
        <v>866</v>
      </c>
      <c r="P9" s="50">
        <f t="shared" si="1"/>
        <v>14842</v>
      </c>
    </row>
    <row r="10" spans="1:16" ht="12" customHeight="1">
      <c r="A10" s="47">
        <v>6</v>
      </c>
      <c r="B10" s="117" t="s">
        <v>181</v>
      </c>
      <c r="C10" s="56" t="s">
        <v>125</v>
      </c>
      <c r="D10" s="49">
        <v>80</v>
      </c>
      <c r="E10" s="49">
        <v>114</v>
      </c>
      <c r="F10" s="49">
        <v>118</v>
      </c>
      <c r="G10" s="49">
        <v>225</v>
      </c>
      <c r="H10" s="49">
        <v>178</v>
      </c>
      <c r="I10" s="49">
        <v>0</v>
      </c>
      <c r="J10" s="49">
        <v>0</v>
      </c>
      <c r="K10" s="49">
        <v>8</v>
      </c>
      <c r="L10" s="49">
        <v>2</v>
      </c>
      <c r="M10" s="49">
        <v>0</v>
      </c>
      <c r="N10" s="49">
        <v>57</v>
      </c>
      <c r="O10" s="49">
        <v>37</v>
      </c>
      <c r="P10" s="50">
        <f t="shared" si="1"/>
        <v>819</v>
      </c>
    </row>
    <row r="11" spans="1:16" ht="12" customHeight="1">
      <c r="A11" s="47">
        <v>7</v>
      </c>
      <c r="B11" s="54" t="s">
        <v>155</v>
      </c>
      <c r="C11" s="55"/>
      <c r="D11" s="49">
        <v>22</v>
      </c>
      <c r="E11" s="49">
        <v>18</v>
      </c>
      <c r="F11" s="49">
        <v>28</v>
      </c>
      <c r="G11" s="49">
        <v>47</v>
      </c>
      <c r="H11" s="49">
        <v>40</v>
      </c>
      <c r="I11" s="49">
        <v>0</v>
      </c>
      <c r="J11" s="49">
        <v>277</v>
      </c>
      <c r="K11" s="49">
        <v>245</v>
      </c>
      <c r="L11" s="49">
        <v>68</v>
      </c>
      <c r="M11" s="49">
        <v>0</v>
      </c>
      <c r="N11" s="49">
        <v>7</v>
      </c>
      <c r="O11" s="49">
        <v>7</v>
      </c>
      <c r="P11" s="50">
        <f t="shared" si="1"/>
        <v>759</v>
      </c>
    </row>
    <row r="12" spans="1:16" ht="12" customHeight="1">
      <c r="A12" s="47">
        <v>8</v>
      </c>
      <c r="B12" s="51" t="s">
        <v>156</v>
      </c>
      <c r="C12" s="141" t="s">
        <v>157</v>
      </c>
      <c r="D12" s="49">
        <v>38</v>
      </c>
      <c r="E12" s="50">
        <v>3</v>
      </c>
      <c r="F12" s="49">
        <v>179</v>
      </c>
      <c r="G12" s="49">
        <v>214</v>
      </c>
      <c r="H12" s="49">
        <v>3</v>
      </c>
      <c r="I12" s="49">
        <v>0</v>
      </c>
      <c r="J12" s="49">
        <v>2</v>
      </c>
      <c r="K12" s="49">
        <v>0</v>
      </c>
      <c r="L12" s="49">
        <v>3</v>
      </c>
      <c r="M12" s="49">
        <v>0</v>
      </c>
      <c r="N12" s="49">
        <v>9</v>
      </c>
      <c r="O12" s="49">
        <v>3</v>
      </c>
      <c r="P12" s="50">
        <f t="shared" si="1"/>
        <v>454</v>
      </c>
    </row>
    <row r="13" spans="1:16" ht="12" customHeight="1">
      <c r="A13" s="47">
        <v>9</v>
      </c>
      <c r="B13" s="51" t="s">
        <v>158</v>
      </c>
      <c r="C13" s="55" t="s">
        <v>159</v>
      </c>
      <c r="D13" s="49">
        <v>0</v>
      </c>
      <c r="E13" s="50">
        <v>0</v>
      </c>
      <c r="F13" s="49">
        <v>1</v>
      </c>
      <c r="G13" s="49">
        <v>10</v>
      </c>
      <c r="H13" s="49">
        <v>3</v>
      </c>
      <c r="I13" s="49">
        <v>0</v>
      </c>
      <c r="J13" s="49">
        <v>0</v>
      </c>
      <c r="K13" s="49">
        <v>0</v>
      </c>
      <c r="L13" s="49">
        <v>0</v>
      </c>
      <c r="M13" s="49">
        <v>0</v>
      </c>
      <c r="N13" s="49">
        <v>0</v>
      </c>
      <c r="O13" s="49">
        <v>0</v>
      </c>
      <c r="P13" s="50">
        <f t="shared" si="1"/>
        <v>14</v>
      </c>
    </row>
    <row r="14" spans="1:16" ht="12" customHeight="1">
      <c r="A14" s="47">
        <v>10</v>
      </c>
      <c r="B14" s="51" t="s">
        <v>160</v>
      </c>
      <c r="C14" s="56" t="s">
        <v>161</v>
      </c>
      <c r="D14" s="49">
        <v>28</v>
      </c>
      <c r="E14" s="50">
        <v>31</v>
      </c>
      <c r="F14" s="49">
        <v>19</v>
      </c>
      <c r="G14" s="49">
        <v>19</v>
      </c>
      <c r="H14" s="49">
        <v>11</v>
      </c>
      <c r="I14" s="49">
        <v>0</v>
      </c>
      <c r="J14" s="49">
        <v>12</v>
      </c>
      <c r="K14" s="49">
        <v>9</v>
      </c>
      <c r="L14" s="49">
        <v>5</v>
      </c>
      <c r="M14" s="49">
        <v>0</v>
      </c>
      <c r="N14" s="49">
        <v>9</v>
      </c>
      <c r="O14" s="49">
        <v>4</v>
      </c>
      <c r="P14" s="50">
        <f t="shared" si="1"/>
        <v>147</v>
      </c>
    </row>
    <row r="15" spans="1:16" ht="12" customHeight="1">
      <c r="A15" s="47">
        <v>11</v>
      </c>
      <c r="B15" s="51" t="s">
        <v>135</v>
      </c>
      <c r="C15" s="56" t="s">
        <v>6</v>
      </c>
      <c r="D15" s="53">
        <v>13</v>
      </c>
      <c r="E15" s="53">
        <v>35</v>
      </c>
      <c r="F15" s="53">
        <v>73</v>
      </c>
      <c r="G15" s="53">
        <v>45</v>
      </c>
      <c r="H15" s="53">
        <v>17</v>
      </c>
      <c r="I15" s="49">
        <v>0</v>
      </c>
      <c r="J15" s="49">
        <v>1</v>
      </c>
      <c r="K15" s="49">
        <v>12</v>
      </c>
      <c r="L15" s="49">
        <v>5</v>
      </c>
      <c r="M15" s="49">
        <v>0</v>
      </c>
      <c r="N15" s="49">
        <v>18</v>
      </c>
      <c r="O15" s="49">
        <v>11</v>
      </c>
      <c r="P15" s="50">
        <f t="shared" si="1"/>
        <v>230</v>
      </c>
    </row>
    <row r="16" spans="1:16" ht="12" customHeight="1">
      <c r="A16" s="47">
        <v>12</v>
      </c>
      <c r="B16" s="51" t="s">
        <v>162</v>
      </c>
      <c r="C16" s="56" t="s">
        <v>163</v>
      </c>
      <c r="D16" s="49">
        <v>28</v>
      </c>
      <c r="E16" s="49">
        <v>12</v>
      </c>
      <c r="F16" s="49">
        <v>15</v>
      </c>
      <c r="G16" s="49">
        <v>27</v>
      </c>
      <c r="H16" s="49">
        <v>10</v>
      </c>
      <c r="I16" s="49">
        <v>0</v>
      </c>
      <c r="J16" s="49">
        <v>8</v>
      </c>
      <c r="K16" s="49">
        <v>9</v>
      </c>
      <c r="L16" s="49">
        <v>6</v>
      </c>
      <c r="M16" s="49">
        <v>0</v>
      </c>
      <c r="N16" s="49">
        <v>42</v>
      </c>
      <c r="O16" s="49">
        <v>4</v>
      </c>
      <c r="P16" s="50">
        <f t="shared" si="1"/>
        <v>161</v>
      </c>
    </row>
    <row r="17" spans="1:16" ht="12" customHeight="1">
      <c r="A17" s="47">
        <v>13</v>
      </c>
      <c r="B17" s="51" t="s">
        <v>84</v>
      </c>
      <c r="C17" s="55" t="s">
        <v>126</v>
      </c>
      <c r="D17" s="49">
        <v>148</v>
      </c>
      <c r="E17" s="49">
        <v>137</v>
      </c>
      <c r="F17" s="53">
        <v>18</v>
      </c>
      <c r="G17" s="53">
        <v>0</v>
      </c>
      <c r="H17" s="53">
        <v>0</v>
      </c>
      <c r="I17" s="53">
        <v>0</v>
      </c>
      <c r="J17" s="53">
        <v>0</v>
      </c>
      <c r="K17" s="53">
        <v>0</v>
      </c>
      <c r="L17" s="53">
        <v>0</v>
      </c>
      <c r="M17" s="49">
        <v>0</v>
      </c>
      <c r="N17" s="53">
        <v>24</v>
      </c>
      <c r="O17" s="53">
        <v>40</v>
      </c>
      <c r="P17" s="50">
        <f t="shared" si="1"/>
        <v>367</v>
      </c>
    </row>
    <row r="18" spans="1:16" ht="12" customHeight="1">
      <c r="A18" s="47">
        <v>14</v>
      </c>
      <c r="B18" s="51" t="s">
        <v>85</v>
      </c>
      <c r="C18" s="56" t="s">
        <v>61</v>
      </c>
      <c r="D18" s="49">
        <v>51</v>
      </c>
      <c r="E18" s="50">
        <v>100</v>
      </c>
      <c r="F18" s="49">
        <v>86</v>
      </c>
      <c r="G18" s="49">
        <v>74</v>
      </c>
      <c r="H18" s="49">
        <v>115</v>
      </c>
      <c r="I18" s="49">
        <v>3</v>
      </c>
      <c r="J18" s="49">
        <v>50</v>
      </c>
      <c r="K18" s="49">
        <v>25</v>
      </c>
      <c r="L18" s="49">
        <v>16</v>
      </c>
      <c r="M18" s="49">
        <v>0</v>
      </c>
      <c r="N18" s="49">
        <v>29</v>
      </c>
      <c r="O18" s="49">
        <v>18</v>
      </c>
      <c r="P18" s="50">
        <f t="shared" si="1"/>
        <v>567</v>
      </c>
    </row>
    <row r="19" spans="1:16" ht="12" customHeight="1">
      <c r="A19" s="47">
        <v>15</v>
      </c>
      <c r="B19" s="51" t="s">
        <v>86</v>
      </c>
      <c r="C19" s="56" t="s">
        <v>7</v>
      </c>
      <c r="D19" s="49">
        <v>14</v>
      </c>
      <c r="E19" s="50">
        <v>25</v>
      </c>
      <c r="F19" s="49">
        <v>23</v>
      </c>
      <c r="G19" s="49">
        <v>49</v>
      </c>
      <c r="H19" s="49">
        <v>28</v>
      </c>
      <c r="I19" s="49">
        <v>0</v>
      </c>
      <c r="J19" s="49">
        <v>14</v>
      </c>
      <c r="K19" s="49">
        <v>2</v>
      </c>
      <c r="L19" s="49">
        <v>4</v>
      </c>
      <c r="M19" s="49">
        <v>0</v>
      </c>
      <c r="N19" s="49">
        <v>21</v>
      </c>
      <c r="O19" s="49">
        <v>4</v>
      </c>
      <c r="P19" s="50">
        <f t="shared" si="1"/>
        <v>184</v>
      </c>
    </row>
    <row r="20" spans="1:16" ht="12" customHeight="1">
      <c r="A20" s="47">
        <v>16</v>
      </c>
      <c r="B20" s="51" t="s">
        <v>164</v>
      </c>
      <c r="C20" s="56" t="s">
        <v>165</v>
      </c>
      <c r="D20" s="49">
        <v>0</v>
      </c>
      <c r="E20" s="49">
        <v>0</v>
      </c>
      <c r="F20" s="49">
        <v>0</v>
      </c>
      <c r="G20" s="49">
        <v>0</v>
      </c>
      <c r="H20" s="49">
        <v>0</v>
      </c>
      <c r="I20" s="49">
        <v>0</v>
      </c>
      <c r="J20" s="49">
        <v>0</v>
      </c>
      <c r="K20" s="49">
        <v>0</v>
      </c>
      <c r="L20" s="49">
        <v>0</v>
      </c>
      <c r="M20" s="49">
        <v>0</v>
      </c>
      <c r="N20" s="49">
        <v>0</v>
      </c>
      <c r="O20" s="49">
        <v>0</v>
      </c>
      <c r="P20" s="50">
        <f t="shared" si="1"/>
        <v>0</v>
      </c>
    </row>
    <row r="21" spans="1:16" ht="12" customHeight="1">
      <c r="A21" s="47">
        <v>17</v>
      </c>
      <c r="B21" s="51" t="s">
        <v>130</v>
      </c>
      <c r="C21" s="56" t="s">
        <v>43</v>
      </c>
      <c r="D21" s="49">
        <v>22</v>
      </c>
      <c r="E21" s="49">
        <v>20</v>
      </c>
      <c r="F21" s="52">
        <v>28</v>
      </c>
      <c r="G21" s="52">
        <v>19</v>
      </c>
      <c r="H21" s="52">
        <v>11</v>
      </c>
      <c r="I21" s="52">
        <v>0</v>
      </c>
      <c r="J21" s="52">
        <v>5</v>
      </c>
      <c r="K21" s="52">
        <v>1</v>
      </c>
      <c r="L21" s="52">
        <v>1</v>
      </c>
      <c r="M21" s="49">
        <v>0</v>
      </c>
      <c r="N21" s="52">
        <v>0</v>
      </c>
      <c r="O21" s="52">
        <v>0</v>
      </c>
      <c r="P21" s="50">
        <f t="shared" si="1"/>
        <v>107</v>
      </c>
    </row>
    <row r="22" spans="1:16" ht="12" customHeight="1">
      <c r="A22" s="47">
        <v>18</v>
      </c>
      <c r="B22" s="51" t="s">
        <v>166</v>
      </c>
      <c r="C22" s="56" t="s">
        <v>167</v>
      </c>
      <c r="D22" s="49">
        <v>0</v>
      </c>
      <c r="E22" s="49">
        <v>2</v>
      </c>
      <c r="F22" s="52">
        <v>0</v>
      </c>
      <c r="G22" s="52">
        <v>2</v>
      </c>
      <c r="H22" s="52">
        <v>0</v>
      </c>
      <c r="I22" s="52">
        <v>3</v>
      </c>
      <c r="J22" s="52">
        <v>0</v>
      </c>
      <c r="K22" s="52">
        <v>0</v>
      </c>
      <c r="L22" s="52">
        <v>0</v>
      </c>
      <c r="M22" s="49">
        <v>0</v>
      </c>
      <c r="N22" s="52">
        <v>0</v>
      </c>
      <c r="O22" s="52">
        <v>0</v>
      </c>
      <c r="P22" s="50">
        <f t="shared" si="1"/>
        <v>7</v>
      </c>
    </row>
    <row r="23" spans="1:16" ht="12" customHeight="1">
      <c r="A23" s="47">
        <v>19</v>
      </c>
      <c r="B23" s="51" t="s">
        <v>168</v>
      </c>
      <c r="C23" s="56" t="s">
        <v>169</v>
      </c>
      <c r="D23" s="49">
        <v>1</v>
      </c>
      <c r="E23" s="49">
        <v>0</v>
      </c>
      <c r="F23" s="49">
        <v>0</v>
      </c>
      <c r="G23" s="49">
        <v>0</v>
      </c>
      <c r="H23" s="49">
        <v>0</v>
      </c>
      <c r="I23" s="49">
        <v>0</v>
      </c>
      <c r="J23" s="49">
        <v>0</v>
      </c>
      <c r="K23" s="49">
        <v>0</v>
      </c>
      <c r="L23" s="49">
        <v>0</v>
      </c>
      <c r="M23" s="49">
        <v>0</v>
      </c>
      <c r="N23" s="49">
        <v>51</v>
      </c>
      <c r="O23" s="49">
        <v>103</v>
      </c>
      <c r="P23" s="50">
        <f t="shared" si="1"/>
        <v>155</v>
      </c>
    </row>
    <row r="24" spans="1:16" ht="12" customHeight="1">
      <c r="A24" s="47">
        <v>20</v>
      </c>
      <c r="B24" s="51" t="s">
        <v>87</v>
      </c>
      <c r="C24" s="56" t="s">
        <v>41</v>
      </c>
      <c r="D24" s="49">
        <v>35</v>
      </c>
      <c r="E24" s="49">
        <v>32</v>
      </c>
      <c r="F24" s="49">
        <v>40</v>
      </c>
      <c r="G24" s="49">
        <v>61</v>
      </c>
      <c r="H24" s="49">
        <v>27</v>
      </c>
      <c r="I24" s="49">
        <v>0</v>
      </c>
      <c r="J24" s="49">
        <v>50</v>
      </c>
      <c r="K24" s="49">
        <v>14</v>
      </c>
      <c r="L24" s="49">
        <v>21</v>
      </c>
      <c r="M24" s="49">
        <v>0</v>
      </c>
      <c r="N24" s="49">
        <v>3</v>
      </c>
      <c r="O24" s="49">
        <v>3</v>
      </c>
      <c r="P24" s="50">
        <f t="shared" si="1"/>
        <v>286</v>
      </c>
    </row>
    <row r="25" spans="1:16" ht="12" customHeight="1">
      <c r="A25" s="47">
        <v>21</v>
      </c>
      <c r="B25" s="51" t="s">
        <v>88</v>
      </c>
      <c r="C25" s="56" t="s">
        <v>59</v>
      </c>
      <c r="D25" s="49">
        <v>0</v>
      </c>
      <c r="E25" s="49">
        <v>0</v>
      </c>
      <c r="F25" s="50">
        <v>2</v>
      </c>
      <c r="G25" s="50">
        <v>5</v>
      </c>
      <c r="H25" s="50">
        <v>2</v>
      </c>
      <c r="I25" s="50">
        <v>0</v>
      </c>
      <c r="J25" s="50">
        <v>0</v>
      </c>
      <c r="K25" s="50">
        <v>0</v>
      </c>
      <c r="L25" s="50">
        <v>0</v>
      </c>
      <c r="M25" s="49">
        <v>0</v>
      </c>
      <c r="N25" s="50">
        <v>3</v>
      </c>
      <c r="O25" s="50">
        <v>0</v>
      </c>
      <c r="P25" s="50">
        <f t="shared" si="1"/>
        <v>12</v>
      </c>
    </row>
    <row r="26" spans="1:16" ht="12" customHeight="1">
      <c r="A26" s="47">
        <v>22</v>
      </c>
      <c r="B26" s="51" t="s">
        <v>89</v>
      </c>
      <c r="C26" s="56" t="s">
        <v>57</v>
      </c>
      <c r="D26" s="148">
        <v>1257</v>
      </c>
      <c r="E26" s="148">
        <v>790</v>
      </c>
      <c r="F26" s="148">
        <v>961</v>
      </c>
      <c r="G26" s="148">
        <v>721</v>
      </c>
      <c r="H26" s="49">
        <v>583</v>
      </c>
      <c r="I26" s="49">
        <v>10</v>
      </c>
      <c r="J26" s="49">
        <v>521</v>
      </c>
      <c r="K26" s="49">
        <v>569</v>
      </c>
      <c r="L26" s="49">
        <v>249</v>
      </c>
      <c r="M26" s="49">
        <v>0</v>
      </c>
      <c r="N26" s="49">
        <v>464</v>
      </c>
      <c r="O26" s="49">
        <v>242</v>
      </c>
      <c r="P26" s="50">
        <f t="shared" si="1"/>
        <v>6367</v>
      </c>
    </row>
    <row r="27" spans="1:16" ht="12" customHeight="1">
      <c r="A27" s="47">
        <v>23</v>
      </c>
      <c r="B27" s="51" t="s">
        <v>90</v>
      </c>
      <c r="C27" s="56" t="s">
        <v>29</v>
      </c>
      <c r="D27" s="148">
        <v>1719</v>
      </c>
      <c r="E27" s="148">
        <v>1371</v>
      </c>
      <c r="F27" s="148">
        <v>1573</v>
      </c>
      <c r="G27" s="148">
        <v>1362</v>
      </c>
      <c r="H27" s="49">
        <v>1294</v>
      </c>
      <c r="I27" s="49">
        <v>26</v>
      </c>
      <c r="J27" s="49">
        <v>1060</v>
      </c>
      <c r="K27" s="49">
        <v>895</v>
      </c>
      <c r="L27" s="49">
        <v>624</v>
      </c>
      <c r="M27" s="49">
        <v>0</v>
      </c>
      <c r="N27" s="49">
        <v>781</v>
      </c>
      <c r="O27" s="49">
        <v>554</v>
      </c>
      <c r="P27" s="50">
        <f t="shared" si="1"/>
        <v>11259</v>
      </c>
    </row>
    <row r="28" spans="1:16" ht="12" customHeight="1">
      <c r="A28" s="47">
        <v>24</v>
      </c>
      <c r="B28" s="51" t="s">
        <v>170</v>
      </c>
      <c r="C28" s="56" t="s">
        <v>171</v>
      </c>
      <c r="D28" s="53">
        <v>15</v>
      </c>
      <c r="E28" s="53">
        <v>30</v>
      </c>
      <c r="F28" s="53">
        <v>40</v>
      </c>
      <c r="G28" s="53">
        <v>43</v>
      </c>
      <c r="H28" s="53">
        <v>55</v>
      </c>
      <c r="I28" s="53">
        <v>0</v>
      </c>
      <c r="J28" s="49">
        <v>43</v>
      </c>
      <c r="K28" s="49">
        <v>25</v>
      </c>
      <c r="L28" s="49">
        <v>24</v>
      </c>
      <c r="M28" s="49">
        <v>0</v>
      </c>
      <c r="N28" s="49">
        <v>23</v>
      </c>
      <c r="O28" s="49">
        <v>13</v>
      </c>
      <c r="P28" s="50">
        <f t="shared" si="1"/>
        <v>311</v>
      </c>
    </row>
    <row r="29" spans="1:16" ht="12" customHeight="1">
      <c r="A29" s="47">
        <v>25</v>
      </c>
      <c r="B29" s="48" t="s">
        <v>91</v>
      </c>
      <c r="C29" s="56" t="s">
        <v>28</v>
      </c>
      <c r="D29" s="148">
        <v>1095</v>
      </c>
      <c r="E29" s="148">
        <v>910</v>
      </c>
      <c r="F29" s="148">
        <v>1553</v>
      </c>
      <c r="G29" s="148">
        <v>1145</v>
      </c>
      <c r="H29" s="49">
        <v>1057</v>
      </c>
      <c r="I29" s="49">
        <v>30</v>
      </c>
      <c r="J29" s="49">
        <v>1032</v>
      </c>
      <c r="K29" s="49">
        <v>875</v>
      </c>
      <c r="L29" s="49">
        <v>444</v>
      </c>
      <c r="M29" s="49">
        <v>0</v>
      </c>
      <c r="N29" s="49">
        <v>970</v>
      </c>
      <c r="O29" s="49">
        <v>854</v>
      </c>
      <c r="P29" s="50">
        <f t="shared" si="1"/>
        <v>9965</v>
      </c>
    </row>
    <row r="30" spans="1:16" ht="12" customHeight="1">
      <c r="A30" s="47">
        <v>26</v>
      </c>
      <c r="B30" s="48" t="s">
        <v>92</v>
      </c>
      <c r="C30" s="56" t="s">
        <v>40</v>
      </c>
      <c r="D30" s="52">
        <v>167</v>
      </c>
      <c r="E30" s="52">
        <v>131</v>
      </c>
      <c r="F30" s="52">
        <v>182</v>
      </c>
      <c r="G30" s="52">
        <v>189</v>
      </c>
      <c r="H30" s="52">
        <v>108</v>
      </c>
      <c r="I30" s="52">
        <v>1</v>
      </c>
      <c r="J30" s="52">
        <v>114</v>
      </c>
      <c r="K30" s="52">
        <v>116</v>
      </c>
      <c r="L30" s="49">
        <v>41</v>
      </c>
      <c r="M30" s="49">
        <v>0</v>
      </c>
      <c r="N30" s="49">
        <v>92</v>
      </c>
      <c r="O30" s="49">
        <v>68</v>
      </c>
      <c r="P30" s="50">
        <f t="shared" si="1"/>
        <v>1209</v>
      </c>
    </row>
    <row r="31" spans="1:16" ht="12" customHeight="1">
      <c r="A31" s="47">
        <v>27</v>
      </c>
      <c r="B31" s="51" t="s">
        <v>136</v>
      </c>
      <c r="C31" s="56" t="s">
        <v>30</v>
      </c>
      <c r="D31" s="49">
        <v>20</v>
      </c>
      <c r="E31" s="49">
        <v>24</v>
      </c>
      <c r="F31" s="49">
        <v>13</v>
      </c>
      <c r="G31" s="49">
        <v>14</v>
      </c>
      <c r="H31" s="49">
        <v>21</v>
      </c>
      <c r="I31" s="49">
        <v>3</v>
      </c>
      <c r="J31" s="49">
        <v>0</v>
      </c>
      <c r="K31" s="49">
        <v>0</v>
      </c>
      <c r="L31" s="49">
        <v>0</v>
      </c>
      <c r="M31" s="49">
        <v>0</v>
      </c>
      <c r="N31" s="49">
        <v>0</v>
      </c>
      <c r="O31" s="49">
        <v>0</v>
      </c>
      <c r="P31" s="50">
        <f t="shared" si="1"/>
        <v>95</v>
      </c>
    </row>
    <row r="32" spans="1:16" ht="12" customHeight="1">
      <c r="A32" s="47">
        <v>28</v>
      </c>
      <c r="B32" s="51" t="s">
        <v>172</v>
      </c>
      <c r="C32" s="56" t="s">
        <v>173</v>
      </c>
      <c r="D32" s="53">
        <v>24</v>
      </c>
      <c r="E32" s="53">
        <v>33</v>
      </c>
      <c r="F32" s="53">
        <v>38</v>
      </c>
      <c r="G32" s="53">
        <v>20</v>
      </c>
      <c r="H32" s="53">
        <v>223</v>
      </c>
      <c r="I32" s="53">
        <v>0</v>
      </c>
      <c r="J32" s="49">
        <v>837</v>
      </c>
      <c r="K32" s="49">
        <v>135</v>
      </c>
      <c r="L32" s="49">
        <v>193</v>
      </c>
      <c r="M32" s="49">
        <v>0</v>
      </c>
      <c r="N32" s="49">
        <v>287</v>
      </c>
      <c r="O32" s="49">
        <v>195</v>
      </c>
      <c r="P32" s="50">
        <f t="shared" si="1"/>
        <v>1985</v>
      </c>
    </row>
    <row r="33" spans="1:16" ht="12" customHeight="1">
      <c r="A33" s="47">
        <v>29</v>
      </c>
      <c r="B33" s="51" t="s">
        <v>174</v>
      </c>
      <c r="C33" s="56" t="s">
        <v>175</v>
      </c>
      <c r="D33" s="52">
        <v>1</v>
      </c>
      <c r="E33" s="52">
        <v>8</v>
      </c>
      <c r="F33" s="52">
        <v>24</v>
      </c>
      <c r="G33" s="52">
        <v>13</v>
      </c>
      <c r="H33" s="52">
        <v>7</v>
      </c>
      <c r="I33" s="52">
        <v>0</v>
      </c>
      <c r="J33" s="49">
        <v>2</v>
      </c>
      <c r="K33" s="49">
        <v>0</v>
      </c>
      <c r="L33" s="49">
        <v>0</v>
      </c>
      <c r="M33" s="49">
        <v>0</v>
      </c>
      <c r="N33" s="49">
        <v>2</v>
      </c>
      <c r="O33" s="49">
        <v>0</v>
      </c>
      <c r="P33" s="50">
        <f t="shared" si="1"/>
        <v>57</v>
      </c>
    </row>
    <row r="34" spans="1:16" ht="12" customHeight="1">
      <c r="A34" s="47">
        <v>30</v>
      </c>
      <c r="B34" s="51" t="s">
        <v>65</v>
      </c>
      <c r="C34" s="56" t="s">
        <v>31</v>
      </c>
      <c r="D34" s="148">
        <v>99</v>
      </c>
      <c r="E34" s="148">
        <v>84</v>
      </c>
      <c r="F34" s="148">
        <v>134</v>
      </c>
      <c r="G34" s="148">
        <v>157</v>
      </c>
      <c r="H34" s="49">
        <v>102</v>
      </c>
      <c r="I34" s="49">
        <v>1</v>
      </c>
      <c r="J34" s="49">
        <v>85</v>
      </c>
      <c r="K34" s="49">
        <v>36</v>
      </c>
      <c r="L34" s="49">
        <v>25</v>
      </c>
      <c r="M34" s="49">
        <v>0</v>
      </c>
      <c r="N34" s="49">
        <v>79</v>
      </c>
      <c r="O34" s="49">
        <v>58</v>
      </c>
      <c r="P34" s="50">
        <f t="shared" si="1"/>
        <v>860</v>
      </c>
    </row>
    <row r="35" spans="1:16" ht="12" customHeight="1">
      <c r="A35" s="47">
        <v>31</v>
      </c>
      <c r="B35" s="51" t="s">
        <v>94</v>
      </c>
      <c r="C35" s="56" t="s">
        <v>58</v>
      </c>
      <c r="D35" s="148">
        <v>223</v>
      </c>
      <c r="E35" s="148">
        <v>155</v>
      </c>
      <c r="F35" s="148">
        <v>226</v>
      </c>
      <c r="G35" s="148">
        <v>173</v>
      </c>
      <c r="H35" s="57">
        <v>109</v>
      </c>
      <c r="I35" s="57">
        <v>0</v>
      </c>
      <c r="J35" s="57">
        <v>78</v>
      </c>
      <c r="K35" s="57">
        <v>37</v>
      </c>
      <c r="L35" s="57">
        <v>58</v>
      </c>
      <c r="M35" s="49">
        <v>0</v>
      </c>
      <c r="N35" s="176">
        <v>40</v>
      </c>
      <c r="O35" s="57">
        <v>65</v>
      </c>
      <c r="P35" s="50">
        <f t="shared" si="1"/>
        <v>1164</v>
      </c>
    </row>
    <row r="36" spans="1:16" ht="12" customHeight="1">
      <c r="A36" s="47">
        <v>32</v>
      </c>
      <c r="B36" s="51" t="s">
        <v>137</v>
      </c>
      <c r="C36" s="56" t="s">
        <v>5</v>
      </c>
      <c r="D36" s="49">
        <v>66</v>
      </c>
      <c r="E36" s="49">
        <v>58</v>
      </c>
      <c r="F36" s="49">
        <v>91</v>
      </c>
      <c r="G36" s="49">
        <v>105</v>
      </c>
      <c r="H36" s="49">
        <v>73</v>
      </c>
      <c r="I36" s="49">
        <v>1</v>
      </c>
      <c r="J36" s="49">
        <v>69</v>
      </c>
      <c r="K36" s="50">
        <v>53</v>
      </c>
      <c r="L36" s="50">
        <v>20</v>
      </c>
      <c r="M36" s="49">
        <v>0</v>
      </c>
      <c r="N36" s="49">
        <v>94</v>
      </c>
      <c r="O36" s="49">
        <v>39</v>
      </c>
      <c r="P36" s="50">
        <f t="shared" si="1"/>
        <v>669</v>
      </c>
    </row>
    <row r="37" spans="1:16" ht="12" customHeight="1">
      <c r="A37" s="47">
        <v>33</v>
      </c>
      <c r="B37" s="48" t="s">
        <v>95</v>
      </c>
      <c r="C37" s="56" t="s">
        <v>42</v>
      </c>
      <c r="D37" s="148">
        <v>677</v>
      </c>
      <c r="E37" s="148">
        <v>467</v>
      </c>
      <c r="F37" s="148">
        <v>818</v>
      </c>
      <c r="G37" s="148">
        <v>703</v>
      </c>
      <c r="H37" s="49">
        <v>500</v>
      </c>
      <c r="I37" s="49">
        <v>4</v>
      </c>
      <c r="J37" s="49">
        <v>486</v>
      </c>
      <c r="K37" s="49">
        <v>155</v>
      </c>
      <c r="L37" s="49">
        <v>211</v>
      </c>
      <c r="M37" s="49">
        <v>0</v>
      </c>
      <c r="N37" s="49">
        <v>375</v>
      </c>
      <c r="O37" s="49">
        <v>198</v>
      </c>
      <c r="P37" s="50">
        <f t="shared" si="1"/>
        <v>4594</v>
      </c>
    </row>
    <row r="38" spans="1:16" ht="12" customHeight="1">
      <c r="A38" s="47">
        <v>34</v>
      </c>
      <c r="B38" s="51" t="s">
        <v>96</v>
      </c>
      <c r="C38" s="56" t="s">
        <v>27</v>
      </c>
      <c r="D38" s="52">
        <v>19</v>
      </c>
      <c r="E38" s="52">
        <v>38</v>
      </c>
      <c r="F38" s="52">
        <v>75</v>
      </c>
      <c r="G38" s="52">
        <v>33</v>
      </c>
      <c r="H38" s="52">
        <v>42</v>
      </c>
      <c r="I38" s="49">
        <v>0</v>
      </c>
      <c r="J38" s="49">
        <v>36</v>
      </c>
      <c r="K38" s="49">
        <v>22</v>
      </c>
      <c r="L38" s="49">
        <v>8</v>
      </c>
      <c r="M38" s="49">
        <v>0</v>
      </c>
      <c r="N38" s="49">
        <v>36</v>
      </c>
      <c r="O38" s="49">
        <v>6</v>
      </c>
      <c r="P38" s="50">
        <f t="shared" si="1"/>
        <v>315</v>
      </c>
    </row>
    <row r="39" spans="1:16" ht="12" customHeight="1">
      <c r="A39" s="47">
        <v>35</v>
      </c>
      <c r="B39" s="51" t="s">
        <v>138</v>
      </c>
      <c r="C39" s="56" t="s">
        <v>8</v>
      </c>
      <c r="D39" s="53">
        <v>9</v>
      </c>
      <c r="E39" s="53">
        <v>3</v>
      </c>
      <c r="F39" s="53">
        <v>25</v>
      </c>
      <c r="G39" s="53">
        <v>13</v>
      </c>
      <c r="H39" s="53">
        <v>8</v>
      </c>
      <c r="I39" s="49">
        <v>0</v>
      </c>
      <c r="J39" s="49">
        <v>12</v>
      </c>
      <c r="K39" s="49">
        <v>1</v>
      </c>
      <c r="L39" s="49">
        <v>8</v>
      </c>
      <c r="M39" s="49">
        <v>0</v>
      </c>
      <c r="N39" s="49">
        <v>20</v>
      </c>
      <c r="O39" s="49">
        <v>2</v>
      </c>
      <c r="P39" s="50">
        <f t="shared" si="1"/>
        <v>101</v>
      </c>
    </row>
    <row r="40" spans="1:16" ht="12" customHeight="1">
      <c r="A40" s="47">
        <v>36</v>
      </c>
      <c r="B40" s="48" t="s">
        <v>149</v>
      </c>
      <c r="C40" s="140" t="s">
        <v>150</v>
      </c>
      <c r="D40" s="49">
        <v>8</v>
      </c>
      <c r="E40" s="49">
        <v>3</v>
      </c>
      <c r="F40" s="49">
        <v>28</v>
      </c>
      <c r="G40" s="49">
        <v>30</v>
      </c>
      <c r="H40" s="57">
        <v>12</v>
      </c>
      <c r="I40" s="57">
        <v>0</v>
      </c>
      <c r="J40" s="57">
        <v>3</v>
      </c>
      <c r="K40" s="57">
        <v>1</v>
      </c>
      <c r="L40" s="57">
        <v>0</v>
      </c>
      <c r="M40" s="49">
        <v>0</v>
      </c>
      <c r="N40" s="176">
        <v>10</v>
      </c>
      <c r="O40" s="57">
        <v>0</v>
      </c>
      <c r="P40" s="50">
        <f t="shared" si="1"/>
        <v>95</v>
      </c>
    </row>
    <row r="41" spans="1:16" ht="12" customHeight="1">
      <c r="A41" s="47">
        <v>37</v>
      </c>
      <c r="B41" s="58" t="s">
        <v>176</v>
      </c>
      <c r="C41" s="56" t="s">
        <v>177</v>
      </c>
      <c r="D41" s="49">
        <v>34</v>
      </c>
      <c r="E41" s="49">
        <v>29</v>
      </c>
      <c r="F41" s="49">
        <v>23</v>
      </c>
      <c r="G41" s="49">
        <v>55</v>
      </c>
      <c r="H41" s="57">
        <v>55</v>
      </c>
      <c r="I41" s="57">
        <v>4</v>
      </c>
      <c r="J41" s="57">
        <v>0</v>
      </c>
      <c r="K41" s="57">
        <v>0</v>
      </c>
      <c r="L41" s="57">
        <v>0</v>
      </c>
      <c r="M41" s="49">
        <v>0</v>
      </c>
      <c r="N41" s="176">
        <v>0</v>
      </c>
      <c r="O41" s="57">
        <v>0</v>
      </c>
      <c r="P41" s="50">
        <f t="shared" si="1"/>
        <v>200</v>
      </c>
    </row>
    <row r="42" spans="1:16" ht="12" customHeight="1">
      <c r="A42" s="47">
        <v>38</v>
      </c>
      <c r="B42" s="48" t="s">
        <v>139</v>
      </c>
      <c r="C42" s="56" t="s">
        <v>25</v>
      </c>
      <c r="D42" s="147">
        <v>43</v>
      </c>
      <c r="E42" s="147">
        <v>60</v>
      </c>
      <c r="F42" s="49">
        <v>58</v>
      </c>
      <c r="G42" s="49">
        <v>66</v>
      </c>
      <c r="H42" s="49">
        <v>37</v>
      </c>
      <c r="I42" s="49">
        <v>0</v>
      </c>
      <c r="J42" s="49">
        <v>20</v>
      </c>
      <c r="K42" s="49">
        <v>8</v>
      </c>
      <c r="L42" s="49">
        <v>18</v>
      </c>
      <c r="M42" s="49">
        <v>0</v>
      </c>
      <c r="N42" s="49">
        <v>57</v>
      </c>
      <c r="O42" s="49">
        <v>25</v>
      </c>
      <c r="P42" s="50">
        <f t="shared" si="1"/>
        <v>392</v>
      </c>
    </row>
    <row r="43" spans="1:16" ht="12" customHeight="1">
      <c r="A43" s="47">
        <v>39</v>
      </c>
      <c r="B43" s="48" t="s">
        <v>97</v>
      </c>
      <c r="C43" s="55" t="s">
        <v>127</v>
      </c>
      <c r="D43" s="147">
        <v>150</v>
      </c>
      <c r="E43" s="147">
        <v>152</v>
      </c>
      <c r="F43" s="49">
        <v>111</v>
      </c>
      <c r="G43" s="49">
        <v>106</v>
      </c>
      <c r="H43" s="49">
        <v>71</v>
      </c>
      <c r="I43" s="49">
        <v>1</v>
      </c>
      <c r="J43" s="49">
        <v>186</v>
      </c>
      <c r="K43" s="49">
        <v>49</v>
      </c>
      <c r="L43" s="49">
        <v>249</v>
      </c>
      <c r="M43" s="49">
        <v>0</v>
      </c>
      <c r="N43" s="49">
        <v>97</v>
      </c>
      <c r="O43" s="49">
        <v>39</v>
      </c>
      <c r="P43" s="50">
        <f t="shared" si="1"/>
        <v>1211</v>
      </c>
    </row>
    <row r="44" spans="1:16" ht="12" customHeight="1">
      <c r="A44" s="47">
        <v>40</v>
      </c>
      <c r="B44" s="48" t="s">
        <v>67</v>
      </c>
      <c r="C44" s="56" t="s">
        <v>44</v>
      </c>
      <c r="D44" s="147">
        <v>60</v>
      </c>
      <c r="E44" s="147">
        <v>38</v>
      </c>
      <c r="F44" s="147">
        <v>47</v>
      </c>
      <c r="G44" s="147">
        <v>35</v>
      </c>
      <c r="H44" s="57">
        <v>37</v>
      </c>
      <c r="I44" s="57">
        <v>3</v>
      </c>
      <c r="J44" s="57">
        <v>9</v>
      </c>
      <c r="K44" s="57">
        <v>22</v>
      </c>
      <c r="L44" s="57">
        <v>4</v>
      </c>
      <c r="M44" s="49">
        <v>0</v>
      </c>
      <c r="N44" s="176">
        <v>32</v>
      </c>
      <c r="O44" s="57">
        <v>9</v>
      </c>
      <c r="P44" s="50">
        <f t="shared" si="1"/>
        <v>296</v>
      </c>
    </row>
    <row r="45" spans="1:16" ht="12" customHeight="1">
      <c r="A45" s="47">
        <v>41</v>
      </c>
      <c r="B45" s="48" t="s">
        <v>98</v>
      </c>
      <c r="C45" s="56" t="s">
        <v>21</v>
      </c>
      <c r="D45" s="147">
        <v>2693</v>
      </c>
      <c r="E45" s="147">
        <v>2779</v>
      </c>
      <c r="F45" s="147">
        <v>3002</v>
      </c>
      <c r="G45" s="147">
        <v>2393</v>
      </c>
      <c r="H45" s="57">
        <v>2146</v>
      </c>
      <c r="I45" s="57">
        <v>76</v>
      </c>
      <c r="J45" s="57">
        <v>1607</v>
      </c>
      <c r="K45" s="57">
        <v>1021</v>
      </c>
      <c r="L45" s="57">
        <v>653</v>
      </c>
      <c r="M45" s="49">
        <v>0</v>
      </c>
      <c r="N45" s="176">
        <v>1334</v>
      </c>
      <c r="O45" s="57">
        <v>1061</v>
      </c>
      <c r="P45" s="50">
        <f t="shared" si="1"/>
        <v>18765</v>
      </c>
    </row>
    <row r="46" spans="1:16" ht="12" customHeight="1">
      <c r="A46" s="47">
        <v>42</v>
      </c>
      <c r="B46" s="48" t="s">
        <v>63</v>
      </c>
      <c r="C46" s="56" t="s">
        <v>13</v>
      </c>
      <c r="D46" s="147">
        <v>68</v>
      </c>
      <c r="E46" s="147">
        <v>32</v>
      </c>
      <c r="F46" s="147">
        <v>40</v>
      </c>
      <c r="G46" s="147">
        <v>25</v>
      </c>
      <c r="H46" s="57">
        <v>23</v>
      </c>
      <c r="I46" s="57">
        <v>5</v>
      </c>
      <c r="J46" s="57">
        <v>13</v>
      </c>
      <c r="K46" s="57">
        <v>3</v>
      </c>
      <c r="L46" s="57">
        <v>12</v>
      </c>
      <c r="M46" s="49">
        <v>0</v>
      </c>
      <c r="N46" s="176">
        <v>45</v>
      </c>
      <c r="O46" s="57">
        <v>23</v>
      </c>
      <c r="P46" s="50">
        <f t="shared" si="1"/>
        <v>289</v>
      </c>
    </row>
    <row r="47" spans="1:16" ht="12" customHeight="1">
      <c r="A47" s="177">
        <v>43</v>
      </c>
      <c r="B47" s="178" t="s">
        <v>99</v>
      </c>
      <c r="C47" s="179" t="s">
        <v>16</v>
      </c>
      <c r="D47" s="180">
        <v>1579</v>
      </c>
      <c r="E47" s="180">
        <v>1240</v>
      </c>
      <c r="F47" s="180">
        <v>1800</v>
      </c>
      <c r="G47" s="180">
        <v>1618</v>
      </c>
      <c r="H47" s="181">
        <v>1294</v>
      </c>
      <c r="I47" s="181">
        <v>25</v>
      </c>
      <c r="J47" s="181">
        <v>1068</v>
      </c>
      <c r="K47" s="181">
        <v>662</v>
      </c>
      <c r="L47" s="181">
        <v>390</v>
      </c>
      <c r="M47" s="182">
        <v>0</v>
      </c>
      <c r="N47" s="183">
        <v>1096</v>
      </c>
      <c r="O47" s="181">
        <v>959</v>
      </c>
      <c r="P47" s="44">
        <f t="shared" si="1"/>
        <v>11731</v>
      </c>
    </row>
    <row r="48" spans="1:16" ht="12" customHeight="1">
      <c r="A48" s="47">
        <v>44</v>
      </c>
      <c r="B48" s="48" t="s">
        <v>100</v>
      </c>
      <c r="C48" s="56" t="s">
        <v>51</v>
      </c>
      <c r="D48" s="147">
        <v>47</v>
      </c>
      <c r="E48" s="147">
        <v>52</v>
      </c>
      <c r="F48" s="147">
        <v>92</v>
      </c>
      <c r="G48" s="147">
        <v>81</v>
      </c>
      <c r="H48" s="57">
        <v>68</v>
      </c>
      <c r="I48" s="57">
        <v>2</v>
      </c>
      <c r="J48" s="57">
        <v>18</v>
      </c>
      <c r="K48" s="57">
        <v>1</v>
      </c>
      <c r="L48" s="57">
        <v>12</v>
      </c>
      <c r="M48" s="49">
        <v>0</v>
      </c>
      <c r="N48" s="176">
        <v>49</v>
      </c>
      <c r="O48" s="57">
        <v>43</v>
      </c>
      <c r="P48" s="50">
        <f t="shared" si="1"/>
        <v>465</v>
      </c>
    </row>
    <row r="49" spans="1:16" ht="12" customHeight="1">
      <c r="A49" s="47">
        <v>45</v>
      </c>
      <c r="B49" s="48" t="s">
        <v>101</v>
      </c>
      <c r="C49" s="56" t="s">
        <v>22</v>
      </c>
      <c r="D49" s="147">
        <v>349</v>
      </c>
      <c r="E49" s="147">
        <v>396</v>
      </c>
      <c r="F49" s="147">
        <v>420</v>
      </c>
      <c r="G49" s="147">
        <v>360</v>
      </c>
      <c r="H49" s="57">
        <v>275</v>
      </c>
      <c r="I49" s="57">
        <v>7</v>
      </c>
      <c r="J49" s="57">
        <v>433</v>
      </c>
      <c r="K49" s="57">
        <v>381</v>
      </c>
      <c r="L49" s="57">
        <v>137</v>
      </c>
      <c r="M49" s="49">
        <v>0</v>
      </c>
      <c r="N49" s="176">
        <v>511</v>
      </c>
      <c r="O49" s="57">
        <v>1073</v>
      </c>
      <c r="P49" s="50">
        <f t="shared" si="1"/>
        <v>4342</v>
      </c>
    </row>
    <row r="50" spans="1:16" ht="12" customHeight="1">
      <c r="A50" s="47">
        <v>46</v>
      </c>
      <c r="B50" s="48" t="s">
        <v>102</v>
      </c>
      <c r="C50" s="56" t="s">
        <v>15</v>
      </c>
      <c r="D50" s="147">
        <v>390</v>
      </c>
      <c r="E50" s="147">
        <v>612</v>
      </c>
      <c r="F50" s="147">
        <v>917</v>
      </c>
      <c r="G50" s="147">
        <v>568</v>
      </c>
      <c r="H50" s="147">
        <v>562</v>
      </c>
      <c r="I50" s="57">
        <v>15</v>
      </c>
      <c r="J50" s="147">
        <v>520</v>
      </c>
      <c r="K50" s="147">
        <v>295</v>
      </c>
      <c r="L50" s="147">
        <v>215</v>
      </c>
      <c r="M50" s="49">
        <v>0</v>
      </c>
      <c r="N50" s="176">
        <v>1102</v>
      </c>
      <c r="O50" s="57">
        <v>1275</v>
      </c>
      <c r="P50" s="50">
        <f t="shared" si="1"/>
        <v>6471</v>
      </c>
    </row>
    <row r="51" spans="1:16" ht="12" customHeight="1">
      <c r="A51" s="47">
        <v>47</v>
      </c>
      <c r="B51" s="48" t="s">
        <v>103</v>
      </c>
      <c r="C51" s="56" t="s">
        <v>128</v>
      </c>
      <c r="D51" s="147">
        <v>328</v>
      </c>
      <c r="E51" s="147">
        <v>289</v>
      </c>
      <c r="F51" s="147">
        <v>463</v>
      </c>
      <c r="G51" s="147">
        <v>349</v>
      </c>
      <c r="H51" s="57">
        <v>454</v>
      </c>
      <c r="I51" s="57">
        <v>7</v>
      </c>
      <c r="J51" s="57">
        <v>218</v>
      </c>
      <c r="K51" s="57">
        <v>113</v>
      </c>
      <c r="L51" s="57">
        <v>105</v>
      </c>
      <c r="M51" s="49">
        <v>0</v>
      </c>
      <c r="N51" s="176">
        <v>244</v>
      </c>
      <c r="O51" s="57">
        <v>184</v>
      </c>
      <c r="P51" s="50">
        <f t="shared" si="1"/>
        <v>2754</v>
      </c>
    </row>
    <row r="52" spans="1:16" ht="12" customHeight="1">
      <c r="A52" s="47">
        <v>48</v>
      </c>
      <c r="B52" s="48" t="s">
        <v>104</v>
      </c>
      <c r="C52" s="56" t="s">
        <v>53</v>
      </c>
      <c r="D52" s="147">
        <v>113</v>
      </c>
      <c r="E52" s="147">
        <v>231</v>
      </c>
      <c r="F52" s="147">
        <v>210</v>
      </c>
      <c r="G52" s="147">
        <v>223</v>
      </c>
      <c r="H52" s="57">
        <v>100</v>
      </c>
      <c r="I52" s="57">
        <v>1</v>
      </c>
      <c r="J52" s="57">
        <v>121</v>
      </c>
      <c r="K52" s="57">
        <v>60</v>
      </c>
      <c r="L52" s="57">
        <v>63</v>
      </c>
      <c r="M52" s="49">
        <v>0</v>
      </c>
      <c r="N52" s="176">
        <v>244</v>
      </c>
      <c r="O52" s="57">
        <v>99</v>
      </c>
      <c r="P52" s="50">
        <f t="shared" si="1"/>
        <v>1465</v>
      </c>
    </row>
    <row r="53" spans="1:16" ht="12" customHeight="1">
      <c r="A53" s="47">
        <v>49</v>
      </c>
      <c r="B53" s="48" t="s">
        <v>106</v>
      </c>
      <c r="C53" s="56" t="s">
        <v>52</v>
      </c>
      <c r="D53" s="147">
        <v>120</v>
      </c>
      <c r="E53" s="147">
        <v>149</v>
      </c>
      <c r="F53" s="147">
        <v>133</v>
      </c>
      <c r="G53" s="49">
        <v>93</v>
      </c>
      <c r="H53" s="57">
        <v>76</v>
      </c>
      <c r="I53" s="57">
        <v>1</v>
      </c>
      <c r="J53" s="57">
        <v>47</v>
      </c>
      <c r="K53" s="57">
        <v>85</v>
      </c>
      <c r="L53" s="57">
        <v>26</v>
      </c>
      <c r="M53" s="49">
        <v>0</v>
      </c>
      <c r="N53" s="176">
        <v>89</v>
      </c>
      <c r="O53" s="57">
        <v>57</v>
      </c>
      <c r="P53" s="50">
        <f t="shared" si="1"/>
        <v>876</v>
      </c>
    </row>
    <row r="54" spans="1:16" ht="12" customHeight="1">
      <c r="A54" s="47">
        <v>50</v>
      </c>
      <c r="B54" s="48" t="s">
        <v>64</v>
      </c>
      <c r="C54" s="56" t="s">
        <v>9</v>
      </c>
      <c r="D54" s="147">
        <v>124</v>
      </c>
      <c r="E54" s="147">
        <v>52</v>
      </c>
      <c r="F54" s="147">
        <v>84</v>
      </c>
      <c r="G54" s="147">
        <v>97</v>
      </c>
      <c r="H54" s="57">
        <v>99</v>
      </c>
      <c r="I54" s="57">
        <v>2</v>
      </c>
      <c r="J54" s="57">
        <v>71</v>
      </c>
      <c r="K54" s="57">
        <v>33</v>
      </c>
      <c r="L54" s="57">
        <v>30</v>
      </c>
      <c r="M54" s="49">
        <v>0</v>
      </c>
      <c r="N54" s="176">
        <v>65</v>
      </c>
      <c r="O54" s="57">
        <v>34</v>
      </c>
      <c r="P54" s="50">
        <f t="shared" si="1"/>
        <v>691</v>
      </c>
    </row>
    <row r="55" spans="1:16" ht="12" customHeight="1">
      <c r="A55" s="47">
        <v>51</v>
      </c>
      <c r="B55" s="48" t="s">
        <v>107</v>
      </c>
      <c r="C55" s="56" t="s">
        <v>12</v>
      </c>
      <c r="D55" s="147">
        <v>38</v>
      </c>
      <c r="E55" s="147">
        <v>64</v>
      </c>
      <c r="F55" s="147">
        <v>143</v>
      </c>
      <c r="G55" s="147">
        <v>96</v>
      </c>
      <c r="H55" s="57">
        <v>102</v>
      </c>
      <c r="I55" s="57">
        <v>1</v>
      </c>
      <c r="J55" s="57">
        <v>89</v>
      </c>
      <c r="K55" s="57">
        <v>25</v>
      </c>
      <c r="L55" s="57">
        <v>67</v>
      </c>
      <c r="M55" s="49">
        <v>0</v>
      </c>
      <c r="N55" s="176">
        <v>86</v>
      </c>
      <c r="O55" s="57">
        <v>40</v>
      </c>
      <c r="P55" s="50">
        <f t="shared" si="1"/>
        <v>751</v>
      </c>
    </row>
    <row r="56" spans="1:16" ht="12" customHeight="1">
      <c r="A56" s="47">
        <v>52</v>
      </c>
      <c r="B56" s="48" t="s">
        <v>108</v>
      </c>
      <c r="C56" s="56" t="s">
        <v>54</v>
      </c>
      <c r="D56" s="147">
        <v>214</v>
      </c>
      <c r="E56" s="147">
        <v>208</v>
      </c>
      <c r="F56" s="147">
        <v>298</v>
      </c>
      <c r="G56" s="147">
        <v>335</v>
      </c>
      <c r="H56" s="57">
        <v>176</v>
      </c>
      <c r="I56" s="57">
        <v>7</v>
      </c>
      <c r="J56" s="57">
        <v>192</v>
      </c>
      <c r="K56" s="57">
        <v>29</v>
      </c>
      <c r="L56" s="57">
        <v>111</v>
      </c>
      <c r="M56" s="49">
        <v>0</v>
      </c>
      <c r="N56" s="176">
        <v>224</v>
      </c>
      <c r="O56" s="57">
        <v>149</v>
      </c>
      <c r="P56" s="50">
        <f t="shared" si="1"/>
        <v>1943</v>
      </c>
    </row>
    <row r="57" spans="1:16" ht="12" customHeight="1">
      <c r="A57" s="47">
        <v>53</v>
      </c>
      <c r="B57" s="48" t="s">
        <v>109</v>
      </c>
      <c r="C57" s="56" t="s">
        <v>49</v>
      </c>
      <c r="D57" s="147">
        <v>186</v>
      </c>
      <c r="E57" s="147">
        <v>193</v>
      </c>
      <c r="F57" s="147">
        <v>362</v>
      </c>
      <c r="G57" s="147">
        <v>134</v>
      </c>
      <c r="H57" s="57">
        <v>76</v>
      </c>
      <c r="I57" s="57">
        <v>8</v>
      </c>
      <c r="J57" s="57">
        <v>102</v>
      </c>
      <c r="K57" s="57">
        <v>47</v>
      </c>
      <c r="L57" s="57">
        <v>108</v>
      </c>
      <c r="M57" s="49">
        <v>0</v>
      </c>
      <c r="N57" s="176">
        <v>326</v>
      </c>
      <c r="O57" s="57">
        <v>208</v>
      </c>
      <c r="P57" s="50">
        <f>SUM(D57:O57)</f>
        <v>1750</v>
      </c>
    </row>
    <row r="58" spans="1:16" ht="12" customHeight="1">
      <c r="A58" s="47">
        <v>54</v>
      </c>
      <c r="B58" s="48" t="s">
        <v>110</v>
      </c>
      <c r="C58" s="56" t="s">
        <v>14</v>
      </c>
      <c r="D58" s="147">
        <v>322</v>
      </c>
      <c r="E58" s="147">
        <v>321</v>
      </c>
      <c r="F58" s="147">
        <v>477</v>
      </c>
      <c r="G58" s="147">
        <v>429</v>
      </c>
      <c r="H58" s="57">
        <v>307</v>
      </c>
      <c r="I58" s="57">
        <v>46</v>
      </c>
      <c r="J58" s="57">
        <v>497</v>
      </c>
      <c r="K58" s="57">
        <v>265</v>
      </c>
      <c r="L58" s="57">
        <v>152</v>
      </c>
      <c r="M58" s="49">
        <v>0</v>
      </c>
      <c r="N58" s="176">
        <v>424</v>
      </c>
      <c r="O58" s="57">
        <v>220</v>
      </c>
      <c r="P58" s="50">
        <f t="shared" si="1"/>
        <v>3460</v>
      </c>
    </row>
    <row r="59" spans="1:16" ht="12" customHeight="1">
      <c r="A59" s="47">
        <v>55</v>
      </c>
      <c r="B59" s="48" t="s">
        <v>111</v>
      </c>
      <c r="C59" s="56" t="s">
        <v>24</v>
      </c>
      <c r="D59" s="147">
        <v>39</v>
      </c>
      <c r="E59" s="147">
        <v>93</v>
      </c>
      <c r="F59" s="147">
        <v>74</v>
      </c>
      <c r="G59" s="147">
        <v>124</v>
      </c>
      <c r="H59" s="57">
        <v>50</v>
      </c>
      <c r="I59" s="57">
        <v>0</v>
      </c>
      <c r="J59" s="57">
        <v>101</v>
      </c>
      <c r="K59" s="57">
        <v>19</v>
      </c>
      <c r="L59" s="57">
        <v>22</v>
      </c>
      <c r="M59" s="49">
        <v>0</v>
      </c>
      <c r="N59" s="176">
        <v>41</v>
      </c>
      <c r="O59" s="57">
        <v>36</v>
      </c>
      <c r="P59" s="50">
        <f t="shared" si="1"/>
        <v>599</v>
      </c>
    </row>
    <row r="60" spans="1:16" ht="12" customHeight="1">
      <c r="A60" s="47">
        <v>56</v>
      </c>
      <c r="B60" s="48" t="s">
        <v>112</v>
      </c>
      <c r="C60" s="56" t="s">
        <v>55</v>
      </c>
      <c r="D60" s="147">
        <v>582</v>
      </c>
      <c r="E60" s="147">
        <v>470</v>
      </c>
      <c r="F60" s="147">
        <v>762</v>
      </c>
      <c r="G60" s="49">
        <v>760</v>
      </c>
      <c r="H60" s="57">
        <v>745</v>
      </c>
      <c r="I60" s="57">
        <v>41</v>
      </c>
      <c r="J60" s="57">
        <v>516</v>
      </c>
      <c r="K60" s="57">
        <v>231</v>
      </c>
      <c r="L60" s="57">
        <v>244</v>
      </c>
      <c r="M60" s="49">
        <v>0</v>
      </c>
      <c r="N60" s="176">
        <v>464</v>
      </c>
      <c r="O60" s="57">
        <v>305</v>
      </c>
      <c r="P60" s="50">
        <f t="shared" si="1"/>
        <v>5120</v>
      </c>
    </row>
    <row r="61" spans="1:16" ht="12" customHeight="1">
      <c r="A61" s="47">
        <v>57</v>
      </c>
      <c r="B61" s="48" t="s">
        <v>113</v>
      </c>
      <c r="C61" s="56" t="s">
        <v>47</v>
      </c>
      <c r="D61" s="147">
        <v>6141</v>
      </c>
      <c r="E61" s="147">
        <v>7635</v>
      </c>
      <c r="F61" s="147">
        <v>9661</v>
      </c>
      <c r="G61" s="147">
        <v>8954</v>
      </c>
      <c r="H61" s="57">
        <v>8120</v>
      </c>
      <c r="I61" s="57">
        <v>343</v>
      </c>
      <c r="J61" s="57">
        <v>6565</v>
      </c>
      <c r="K61" s="57">
        <v>6046</v>
      </c>
      <c r="L61" s="57">
        <v>1189</v>
      </c>
      <c r="M61" s="49">
        <v>0</v>
      </c>
      <c r="N61" s="176">
        <v>4151</v>
      </c>
      <c r="O61" s="57">
        <v>3713</v>
      </c>
      <c r="P61" s="50">
        <f t="shared" si="1"/>
        <v>62518</v>
      </c>
    </row>
    <row r="62" spans="1:16" ht="12" customHeight="1">
      <c r="A62" s="47">
        <v>58</v>
      </c>
      <c r="B62" s="48" t="s">
        <v>0</v>
      </c>
      <c r="C62" s="56" t="s">
        <v>17</v>
      </c>
      <c r="D62" s="147">
        <v>427</v>
      </c>
      <c r="E62" s="147">
        <v>385</v>
      </c>
      <c r="F62" s="147">
        <v>681</v>
      </c>
      <c r="G62" s="147">
        <v>518</v>
      </c>
      <c r="H62" s="57">
        <v>485</v>
      </c>
      <c r="I62" s="57">
        <v>8</v>
      </c>
      <c r="J62" s="57">
        <v>345</v>
      </c>
      <c r="K62" s="57">
        <v>198</v>
      </c>
      <c r="L62" s="57">
        <v>124</v>
      </c>
      <c r="M62" s="49">
        <v>0</v>
      </c>
      <c r="N62" s="176">
        <v>349</v>
      </c>
      <c r="O62" s="57">
        <v>243</v>
      </c>
      <c r="P62" s="50">
        <f t="shared" si="1"/>
        <v>3763</v>
      </c>
    </row>
    <row r="63" spans="1:16" ht="12" customHeight="1">
      <c r="A63" s="47">
        <v>59</v>
      </c>
      <c r="B63" s="48" t="s">
        <v>1</v>
      </c>
      <c r="C63" s="56" t="s">
        <v>33</v>
      </c>
      <c r="D63" s="147">
        <v>285</v>
      </c>
      <c r="E63" s="147">
        <v>287</v>
      </c>
      <c r="F63" s="147">
        <v>428</v>
      </c>
      <c r="G63" s="147">
        <v>259</v>
      </c>
      <c r="H63" s="57">
        <v>227</v>
      </c>
      <c r="I63" s="57">
        <v>10</v>
      </c>
      <c r="J63" s="57">
        <v>138</v>
      </c>
      <c r="K63" s="57">
        <v>67</v>
      </c>
      <c r="L63" s="57">
        <v>67</v>
      </c>
      <c r="M63" s="49">
        <v>0</v>
      </c>
      <c r="N63" s="176">
        <v>167</v>
      </c>
      <c r="O63" s="57">
        <v>122</v>
      </c>
      <c r="P63" s="50">
        <f t="shared" si="1"/>
        <v>2057</v>
      </c>
    </row>
    <row r="64" spans="1:16" ht="12" customHeight="1">
      <c r="A64" s="47">
        <v>60</v>
      </c>
      <c r="B64" s="48" t="s">
        <v>140</v>
      </c>
      <c r="C64" s="56" t="s">
        <v>34</v>
      </c>
      <c r="D64" s="147">
        <v>38</v>
      </c>
      <c r="E64" s="49">
        <v>30</v>
      </c>
      <c r="F64" s="49">
        <v>68</v>
      </c>
      <c r="G64" s="49">
        <v>31</v>
      </c>
      <c r="H64" s="57">
        <v>35</v>
      </c>
      <c r="I64" s="57">
        <v>6</v>
      </c>
      <c r="J64" s="57">
        <v>51</v>
      </c>
      <c r="K64" s="57">
        <v>16</v>
      </c>
      <c r="L64" s="57">
        <v>0</v>
      </c>
      <c r="M64" s="49">
        <v>0</v>
      </c>
      <c r="N64" s="176">
        <v>0</v>
      </c>
      <c r="O64" s="57">
        <v>0</v>
      </c>
      <c r="P64" s="50">
        <f t="shared" si="1"/>
        <v>275</v>
      </c>
    </row>
    <row r="65" spans="1:16" ht="12" customHeight="1">
      <c r="A65" s="47">
        <v>61</v>
      </c>
      <c r="B65" s="48" t="s">
        <v>114</v>
      </c>
      <c r="C65" s="56" t="s">
        <v>35</v>
      </c>
      <c r="D65" s="49">
        <v>170</v>
      </c>
      <c r="E65" s="49">
        <v>160</v>
      </c>
      <c r="F65" s="49">
        <v>206</v>
      </c>
      <c r="G65" s="49">
        <v>143</v>
      </c>
      <c r="H65" s="57">
        <v>190</v>
      </c>
      <c r="I65" s="57">
        <v>9</v>
      </c>
      <c r="J65" s="57">
        <v>120</v>
      </c>
      <c r="K65" s="57">
        <v>32</v>
      </c>
      <c r="L65" s="57">
        <v>59</v>
      </c>
      <c r="M65" s="49">
        <v>0</v>
      </c>
      <c r="N65" s="176">
        <v>115</v>
      </c>
      <c r="O65" s="57">
        <v>103</v>
      </c>
      <c r="P65" s="50">
        <f t="shared" si="1"/>
        <v>1307</v>
      </c>
    </row>
    <row r="66" spans="1:16" ht="12" customHeight="1">
      <c r="A66" s="47">
        <v>62</v>
      </c>
      <c r="B66" s="48" t="s">
        <v>115</v>
      </c>
      <c r="C66" s="56" t="s">
        <v>19</v>
      </c>
      <c r="D66" s="147">
        <v>422</v>
      </c>
      <c r="E66" s="147">
        <v>332</v>
      </c>
      <c r="F66" s="147">
        <v>642</v>
      </c>
      <c r="G66" s="49">
        <v>360</v>
      </c>
      <c r="H66" s="57">
        <v>350</v>
      </c>
      <c r="I66" s="57">
        <v>15</v>
      </c>
      <c r="J66" s="57">
        <v>312</v>
      </c>
      <c r="K66" s="57">
        <v>180</v>
      </c>
      <c r="L66" s="57">
        <v>111</v>
      </c>
      <c r="M66" s="49">
        <v>0</v>
      </c>
      <c r="N66" s="176">
        <v>274</v>
      </c>
      <c r="O66" s="57">
        <v>139</v>
      </c>
      <c r="P66" s="50">
        <f t="shared" si="1"/>
        <v>3137</v>
      </c>
    </row>
    <row r="67" spans="1:16" ht="12" customHeight="1">
      <c r="A67" s="47">
        <v>63</v>
      </c>
      <c r="B67" s="48" t="s">
        <v>131</v>
      </c>
      <c r="C67" s="56" t="s">
        <v>36</v>
      </c>
      <c r="D67" s="147">
        <v>49</v>
      </c>
      <c r="E67" s="147">
        <v>84</v>
      </c>
      <c r="F67" s="147">
        <v>78</v>
      </c>
      <c r="G67" s="49">
        <v>46</v>
      </c>
      <c r="H67" s="57">
        <v>53</v>
      </c>
      <c r="I67" s="57">
        <v>0</v>
      </c>
      <c r="J67" s="57">
        <v>12</v>
      </c>
      <c r="K67" s="57">
        <v>3</v>
      </c>
      <c r="L67" s="57">
        <v>5</v>
      </c>
      <c r="M67" s="49">
        <v>0</v>
      </c>
      <c r="N67" s="176">
        <v>27</v>
      </c>
      <c r="O67" s="57">
        <v>9</v>
      </c>
      <c r="P67" s="50">
        <f t="shared" si="1"/>
        <v>366</v>
      </c>
    </row>
    <row r="68" spans="1:16" ht="12" customHeight="1">
      <c r="A68" s="47">
        <v>64</v>
      </c>
      <c r="B68" s="48" t="s">
        <v>66</v>
      </c>
      <c r="C68" s="56" t="s">
        <v>37</v>
      </c>
      <c r="D68" s="147">
        <v>248</v>
      </c>
      <c r="E68" s="147">
        <v>229</v>
      </c>
      <c r="F68" s="147">
        <v>241</v>
      </c>
      <c r="G68" s="147">
        <v>198</v>
      </c>
      <c r="H68" s="57">
        <v>255</v>
      </c>
      <c r="I68" s="57">
        <v>3</v>
      </c>
      <c r="J68" s="57">
        <v>134</v>
      </c>
      <c r="K68" s="57">
        <v>84</v>
      </c>
      <c r="L68" s="57">
        <v>52</v>
      </c>
      <c r="M68" s="49">
        <v>0</v>
      </c>
      <c r="N68" s="176">
        <v>277</v>
      </c>
      <c r="O68" s="57">
        <v>116</v>
      </c>
      <c r="P68" s="50">
        <f t="shared" si="1"/>
        <v>1837</v>
      </c>
    </row>
    <row r="69" spans="1:16" ht="12" customHeight="1">
      <c r="A69" s="47">
        <v>65</v>
      </c>
      <c r="B69" s="48" t="s">
        <v>178</v>
      </c>
      <c r="C69" s="56" t="s">
        <v>179</v>
      </c>
      <c r="D69" s="147">
        <v>33</v>
      </c>
      <c r="E69" s="147">
        <v>25</v>
      </c>
      <c r="F69" s="147">
        <v>18</v>
      </c>
      <c r="G69" s="49">
        <v>13</v>
      </c>
      <c r="H69" s="57">
        <v>17</v>
      </c>
      <c r="I69" s="57">
        <v>0</v>
      </c>
      <c r="J69" s="57">
        <v>21</v>
      </c>
      <c r="K69" s="57">
        <v>22</v>
      </c>
      <c r="L69" s="57">
        <v>16</v>
      </c>
      <c r="M69" s="49">
        <v>0</v>
      </c>
      <c r="N69" s="176">
        <v>28</v>
      </c>
      <c r="O69" s="57">
        <v>15</v>
      </c>
      <c r="P69" s="50">
        <f t="shared" si="1"/>
        <v>208</v>
      </c>
    </row>
    <row r="70" spans="1:16" ht="12" customHeight="1">
      <c r="A70" s="47">
        <v>66</v>
      </c>
      <c r="B70" s="48" t="s">
        <v>69</v>
      </c>
      <c r="C70" s="140" t="s">
        <v>62</v>
      </c>
      <c r="D70" s="49">
        <v>15</v>
      </c>
      <c r="E70" s="49">
        <v>9</v>
      </c>
      <c r="F70" s="49">
        <v>34</v>
      </c>
      <c r="G70" s="49">
        <v>27</v>
      </c>
      <c r="H70" s="57">
        <v>17</v>
      </c>
      <c r="I70" s="57">
        <v>0</v>
      </c>
      <c r="J70" s="57">
        <v>14</v>
      </c>
      <c r="K70" s="57">
        <v>9</v>
      </c>
      <c r="L70" s="57">
        <v>14</v>
      </c>
      <c r="M70" s="49">
        <v>0</v>
      </c>
      <c r="N70" s="176">
        <v>21</v>
      </c>
      <c r="O70" s="57">
        <v>15</v>
      </c>
      <c r="P70" s="50">
        <f aca="true" t="shared" si="2" ref="P70:P83">SUM(D70:O70)</f>
        <v>175</v>
      </c>
    </row>
    <row r="71" spans="1:16" ht="12" customHeight="1">
      <c r="A71" s="47">
        <v>67</v>
      </c>
      <c r="B71" s="48" t="s">
        <v>116</v>
      </c>
      <c r="C71" s="142" t="s">
        <v>48</v>
      </c>
      <c r="D71" s="147">
        <v>163</v>
      </c>
      <c r="E71" s="147">
        <v>121</v>
      </c>
      <c r="F71" s="147">
        <v>276</v>
      </c>
      <c r="G71" s="147">
        <v>159</v>
      </c>
      <c r="H71" s="57">
        <v>144</v>
      </c>
      <c r="I71" s="57">
        <v>4</v>
      </c>
      <c r="J71" s="57">
        <v>138</v>
      </c>
      <c r="K71" s="57">
        <v>73</v>
      </c>
      <c r="L71" s="57">
        <v>86</v>
      </c>
      <c r="M71" s="49">
        <v>0</v>
      </c>
      <c r="N71" s="176">
        <v>143</v>
      </c>
      <c r="O71" s="57">
        <v>101</v>
      </c>
      <c r="P71" s="50">
        <f t="shared" si="2"/>
        <v>1408</v>
      </c>
    </row>
    <row r="72" spans="1:16" ht="12" customHeight="1">
      <c r="A72" s="47">
        <v>68</v>
      </c>
      <c r="B72" s="48" t="s">
        <v>132</v>
      </c>
      <c r="C72" s="56" t="s">
        <v>39</v>
      </c>
      <c r="D72" s="49">
        <v>94</v>
      </c>
      <c r="E72" s="49">
        <v>96</v>
      </c>
      <c r="F72" s="49">
        <v>105</v>
      </c>
      <c r="G72" s="49">
        <v>105</v>
      </c>
      <c r="H72" s="57">
        <v>83</v>
      </c>
      <c r="I72" s="57">
        <v>5</v>
      </c>
      <c r="J72" s="57">
        <v>45</v>
      </c>
      <c r="K72" s="57">
        <v>17</v>
      </c>
      <c r="L72" s="57">
        <v>10</v>
      </c>
      <c r="M72" s="49">
        <v>0</v>
      </c>
      <c r="N72" s="176">
        <v>86</v>
      </c>
      <c r="O72" s="57">
        <v>101</v>
      </c>
      <c r="P72" s="50">
        <f t="shared" si="2"/>
        <v>747</v>
      </c>
    </row>
    <row r="73" spans="1:16" ht="12" customHeight="1">
      <c r="A73" s="47">
        <v>69</v>
      </c>
      <c r="B73" s="48" t="s">
        <v>117</v>
      </c>
      <c r="C73" s="56" t="s">
        <v>26</v>
      </c>
      <c r="D73" s="147">
        <v>1692</v>
      </c>
      <c r="E73" s="147">
        <v>1665</v>
      </c>
      <c r="F73" s="147">
        <v>1828</v>
      </c>
      <c r="G73" s="147">
        <v>1790</v>
      </c>
      <c r="H73" s="57">
        <v>1990</v>
      </c>
      <c r="I73" s="57">
        <v>33</v>
      </c>
      <c r="J73" s="57">
        <v>1842</v>
      </c>
      <c r="K73" s="57">
        <v>669</v>
      </c>
      <c r="L73" s="57">
        <v>737</v>
      </c>
      <c r="M73" s="49">
        <v>0</v>
      </c>
      <c r="N73" s="176">
        <v>1865</v>
      </c>
      <c r="O73" s="57">
        <v>1214</v>
      </c>
      <c r="P73" s="50">
        <f t="shared" si="2"/>
        <v>15325</v>
      </c>
    </row>
    <row r="74" spans="1:16" ht="12" customHeight="1">
      <c r="A74" s="47">
        <v>70</v>
      </c>
      <c r="B74" s="48" t="s">
        <v>118</v>
      </c>
      <c r="C74" s="56" t="s">
        <v>56</v>
      </c>
      <c r="D74" s="147">
        <v>2279</v>
      </c>
      <c r="E74" s="147">
        <v>2113</v>
      </c>
      <c r="F74" s="147">
        <v>41580</v>
      </c>
      <c r="G74" s="147">
        <v>1731</v>
      </c>
      <c r="H74" s="57">
        <v>1463</v>
      </c>
      <c r="I74" s="57">
        <v>24</v>
      </c>
      <c r="J74" s="57">
        <v>1215</v>
      </c>
      <c r="K74" s="57">
        <v>720</v>
      </c>
      <c r="L74" s="57">
        <v>646</v>
      </c>
      <c r="M74" s="49">
        <v>0</v>
      </c>
      <c r="N74" s="12">
        <v>1181</v>
      </c>
      <c r="O74" s="57">
        <v>782</v>
      </c>
      <c r="P74" s="50">
        <f t="shared" si="2"/>
        <v>53734</v>
      </c>
    </row>
    <row r="75" spans="1:16" ht="12" customHeight="1">
      <c r="A75" s="47">
        <v>71</v>
      </c>
      <c r="B75" s="48" t="s">
        <v>119</v>
      </c>
      <c r="C75" s="56" t="s">
        <v>50</v>
      </c>
      <c r="D75" s="147">
        <v>426</v>
      </c>
      <c r="E75" s="147">
        <v>277</v>
      </c>
      <c r="F75" s="147">
        <v>365</v>
      </c>
      <c r="G75" s="147">
        <v>387</v>
      </c>
      <c r="H75" s="57">
        <v>330</v>
      </c>
      <c r="I75" s="57">
        <v>19</v>
      </c>
      <c r="J75" s="57">
        <v>492</v>
      </c>
      <c r="K75" s="57">
        <v>181</v>
      </c>
      <c r="L75" s="57">
        <v>189</v>
      </c>
      <c r="M75" s="49">
        <v>0</v>
      </c>
      <c r="N75" s="176">
        <v>328</v>
      </c>
      <c r="O75" s="57">
        <v>260</v>
      </c>
      <c r="P75" s="50">
        <f t="shared" si="2"/>
        <v>3254</v>
      </c>
    </row>
    <row r="76" spans="1:16" ht="12" customHeight="1">
      <c r="A76" s="47">
        <v>72</v>
      </c>
      <c r="B76" s="48" t="s">
        <v>120</v>
      </c>
      <c r="C76" s="56" t="s">
        <v>11</v>
      </c>
      <c r="D76" s="147">
        <v>551</v>
      </c>
      <c r="E76" s="147">
        <v>764</v>
      </c>
      <c r="F76" s="147">
        <v>1025</v>
      </c>
      <c r="G76" s="147">
        <v>850</v>
      </c>
      <c r="H76" s="57">
        <v>816</v>
      </c>
      <c r="I76" s="57">
        <v>37</v>
      </c>
      <c r="J76" s="57">
        <v>658</v>
      </c>
      <c r="K76" s="57">
        <v>404</v>
      </c>
      <c r="L76" s="57">
        <v>213</v>
      </c>
      <c r="M76" s="49">
        <v>0</v>
      </c>
      <c r="N76" s="176">
        <v>558</v>
      </c>
      <c r="O76" s="57">
        <v>386</v>
      </c>
      <c r="P76" s="50">
        <f t="shared" si="2"/>
        <v>6262</v>
      </c>
    </row>
    <row r="77" spans="1:16" ht="12" customHeight="1">
      <c r="A77" s="47">
        <v>73</v>
      </c>
      <c r="B77" s="48" t="s">
        <v>121</v>
      </c>
      <c r="C77" s="56" t="s">
        <v>23</v>
      </c>
      <c r="D77" s="147">
        <v>50</v>
      </c>
      <c r="E77" s="147">
        <v>72</v>
      </c>
      <c r="F77" s="147">
        <v>65</v>
      </c>
      <c r="G77" s="147">
        <v>56</v>
      </c>
      <c r="H77" s="57">
        <v>35</v>
      </c>
      <c r="I77" s="57">
        <v>0</v>
      </c>
      <c r="J77" s="57">
        <v>43</v>
      </c>
      <c r="K77" s="57">
        <v>36</v>
      </c>
      <c r="L77" s="57">
        <v>44</v>
      </c>
      <c r="M77" s="49">
        <v>0</v>
      </c>
      <c r="N77" s="176">
        <v>78</v>
      </c>
      <c r="O77" s="57">
        <v>41</v>
      </c>
      <c r="P77" s="50">
        <f t="shared" si="2"/>
        <v>520</v>
      </c>
    </row>
    <row r="78" spans="1:16" ht="12" customHeight="1">
      <c r="A78" s="47">
        <v>74</v>
      </c>
      <c r="B78" s="48" t="s">
        <v>122</v>
      </c>
      <c r="C78" s="56" t="s">
        <v>20</v>
      </c>
      <c r="D78" s="147">
        <v>1411</v>
      </c>
      <c r="E78" s="147">
        <v>1272</v>
      </c>
      <c r="F78" s="147">
        <v>1673</v>
      </c>
      <c r="G78" s="147">
        <v>1205</v>
      </c>
      <c r="H78" s="57">
        <v>1214</v>
      </c>
      <c r="I78" s="57">
        <v>49</v>
      </c>
      <c r="J78" s="57">
        <v>1401</v>
      </c>
      <c r="K78" s="57">
        <v>768</v>
      </c>
      <c r="L78" s="57">
        <v>446</v>
      </c>
      <c r="M78" s="49">
        <v>0</v>
      </c>
      <c r="N78" s="176">
        <v>1045</v>
      </c>
      <c r="O78" s="57">
        <v>699</v>
      </c>
      <c r="P78" s="50">
        <f t="shared" si="2"/>
        <v>11183</v>
      </c>
    </row>
    <row r="79" spans="1:16" ht="12" customHeight="1">
      <c r="A79" s="47">
        <v>75</v>
      </c>
      <c r="B79" s="48" t="s">
        <v>123</v>
      </c>
      <c r="C79" s="56" t="s">
        <v>45</v>
      </c>
      <c r="D79" s="147">
        <v>756</v>
      </c>
      <c r="E79" s="147">
        <v>680</v>
      </c>
      <c r="F79" s="147">
        <v>1110</v>
      </c>
      <c r="G79" s="147">
        <v>777</v>
      </c>
      <c r="H79" s="57">
        <v>708</v>
      </c>
      <c r="I79" s="57">
        <v>17</v>
      </c>
      <c r="J79" s="57">
        <v>638</v>
      </c>
      <c r="K79" s="57">
        <v>441</v>
      </c>
      <c r="L79" s="57">
        <v>261</v>
      </c>
      <c r="M79" s="49">
        <v>0</v>
      </c>
      <c r="N79" s="176">
        <v>380</v>
      </c>
      <c r="O79" s="57">
        <v>466</v>
      </c>
      <c r="P79" s="50">
        <f t="shared" si="2"/>
        <v>6234</v>
      </c>
    </row>
    <row r="80" spans="1:16" ht="12" customHeight="1">
      <c r="A80" s="143">
        <v>76</v>
      </c>
      <c r="B80" s="144" t="s">
        <v>124</v>
      </c>
      <c r="C80" s="145" t="s">
        <v>38</v>
      </c>
      <c r="D80" s="147">
        <v>112</v>
      </c>
      <c r="E80" s="147">
        <v>193</v>
      </c>
      <c r="F80" s="147">
        <v>351</v>
      </c>
      <c r="G80" s="49">
        <v>207</v>
      </c>
      <c r="H80" s="57">
        <v>214</v>
      </c>
      <c r="I80" s="162">
        <v>2</v>
      </c>
      <c r="J80" s="162">
        <v>206</v>
      </c>
      <c r="K80" s="162">
        <v>23</v>
      </c>
      <c r="L80" s="162">
        <v>78</v>
      </c>
      <c r="M80" s="49">
        <v>0</v>
      </c>
      <c r="N80" s="176">
        <v>184</v>
      </c>
      <c r="O80" s="162">
        <v>87</v>
      </c>
      <c r="P80" s="146">
        <f t="shared" si="2"/>
        <v>1657</v>
      </c>
    </row>
    <row r="81" spans="1:16" ht="12" customHeight="1">
      <c r="A81" s="143"/>
      <c r="B81" s="144" t="s">
        <v>185</v>
      </c>
      <c r="C81" s="145"/>
      <c r="D81" s="147">
        <v>83</v>
      </c>
      <c r="E81" s="147">
        <v>82</v>
      </c>
      <c r="F81" s="147">
        <v>196</v>
      </c>
      <c r="G81" s="49">
        <v>138</v>
      </c>
      <c r="H81" s="57">
        <v>160</v>
      </c>
      <c r="I81" s="162">
        <v>0</v>
      </c>
      <c r="J81" s="162">
        <v>114</v>
      </c>
      <c r="K81" s="162">
        <v>109</v>
      </c>
      <c r="L81" s="162">
        <v>46</v>
      </c>
      <c r="M81" s="162"/>
      <c r="N81" s="162">
        <v>31</v>
      </c>
      <c r="O81" s="162">
        <v>52</v>
      </c>
      <c r="P81" s="146">
        <f t="shared" si="2"/>
        <v>1011</v>
      </c>
    </row>
    <row r="82" spans="1:16" ht="12" customHeight="1">
      <c r="A82" s="13"/>
      <c r="B82" s="13" t="s">
        <v>187</v>
      </c>
      <c r="C82" s="13"/>
      <c r="D82" s="62">
        <v>2</v>
      </c>
      <c r="E82" s="62">
        <v>0</v>
      </c>
      <c r="F82" s="62">
        <v>2</v>
      </c>
      <c r="G82" s="62">
        <v>7</v>
      </c>
      <c r="H82" s="62">
        <v>32</v>
      </c>
      <c r="I82" s="62">
        <v>0</v>
      </c>
      <c r="J82" s="62">
        <v>35</v>
      </c>
      <c r="K82" s="62">
        <v>37</v>
      </c>
      <c r="L82" s="62">
        <v>0</v>
      </c>
      <c r="M82" s="62"/>
      <c r="N82" s="62">
        <v>0</v>
      </c>
      <c r="O82" s="62">
        <v>0</v>
      </c>
      <c r="P82" s="146">
        <f t="shared" si="2"/>
        <v>115</v>
      </c>
    </row>
    <row r="83" spans="1:16" ht="12" customHeight="1">
      <c r="A83" s="13"/>
      <c r="B83" s="70" t="s">
        <v>188</v>
      </c>
      <c r="C83" s="70"/>
      <c r="D83" s="66">
        <v>59</v>
      </c>
      <c r="E83" s="66">
        <v>3</v>
      </c>
      <c r="F83" s="66">
        <v>1</v>
      </c>
      <c r="G83" s="66">
        <v>2</v>
      </c>
      <c r="H83" s="66">
        <v>0</v>
      </c>
      <c r="I83" s="62">
        <v>0</v>
      </c>
      <c r="J83" s="62">
        <v>0</v>
      </c>
      <c r="K83" s="62">
        <v>0</v>
      </c>
      <c r="L83" s="62">
        <v>0</v>
      </c>
      <c r="M83" s="62"/>
      <c r="N83" s="62">
        <v>5</v>
      </c>
      <c r="O83" s="62">
        <v>11</v>
      </c>
      <c r="P83" s="146">
        <f t="shared" si="2"/>
        <v>81</v>
      </c>
    </row>
    <row r="84" spans="1:16" ht="12" customHeight="1">
      <c r="A84" s="13"/>
      <c r="B84" s="70"/>
      <c r="C84" s="60"/>
      <c r="D84" s="66"/>
      <c r="E84" s="66"/>
      <c r="F84" s="66"/>
      <c r="G84" s="66"/>
      <c r="H84" s="66"/>
      <c r="I84" s="62"/>
      <c r="J84" s="62"/>
      <c r="K84" s="62"/>
      <c r="L84" s="62"/>
      <c r="M84" s="62"/>
      <c r="N84" s="62"/>
      <c r="O84" s="62"/>
      <c r="P84" s="63"/>
    </row>
    <row r="85" spans="1:16" ht="12" customHeight="1">
      <c r="A85" s="13"/>
      <c r="B85" s="13" t="s">
        <v>183</v>
      </c>
      <c r="C85" s="64"/>
      <c r="D85" s="62">
        <v>3251</v>
      </c>
      <c r="E85" s="62">
        <v>3412</v>
      </c>
      <c r="F85" s="62">
        <v>4526</v>
      </c>
      <c r="G85" s="62">
        <v>4579</v>
      </c>
      <c r="H85" s="62">
        <v>2446</v>
      </c>
      <c r="I85" s="62"/>
      <c r="J85" s="62"/>
      <c r="K85" s="62"/>
      <c r="L85" s="62"/>
      <c r="M85" s="62"/>
      <c r="N85" s="62"/>
      <c r="O85" s="62"/>
      <c r="P85" s="50">
        <f>SUM(D85:O85)</f>
        <v>18214</v>
      </c>
    </row>
    <row r="86" spans="1:16" ht="12" customHeight="1">
      <c r="A86" s="13"/>
      <c r="B86" s="13"/>
      <c r="C86" s="64"/>
      <c r="D86" s="62"/>
      <c r="E86" s="62"/>
      <c r="F86" s="62"/>
      <c r="G86" s="62"/>
      <c r="H86" s="62"/>
      <c r="I86" s="62"/>
      <c r="J86" s="62"/>
      <c r="K86" s="62"/>
      <c r="L86" s="62"/>
      <c r="M86" s="62"/>
      <c r="N86" s="62"/>
      <c r="O86" s="62"/>
      <c r="P86" s="50"/>
    </row>
    <row r="87" spans="1:16" ht="12" customHeight="1">
      <c r="A87" s="13"/>
      <c r="B87" s="70" t="s">
        <v>184</v>
      </c>
      <c r="C87" s="70"/>
      <c r="D87" s="148">
        <v>31093</v>
      </c>
      <c r="E87" s="148">
        <v>30761</v>
      </c>
      <c r="F87" s="148">
        <v>79623</v>
      </c>
      <c r="G87" s="148">
        <v>34349</v>
      </c>
      <c r="H87" s="66">
        <v>30691</v>
      </c>
      <c r="I87" s="62">
        <v>1004</v>
      </c>
      <c r="J87" s="62">
        <v>26888</v>
      </c>
      <c r="K87" s="62">
        <v>18162</v>
      </c>
      <c r="L87" s="62">
        <v>9909</v>
      </c>
      <c r="M87" s="62"/>
      <c r="N87" s="62"/>
      <c r="O87" s="62"/>
      <c r="P87" s="50">
        <f>SUM(D87:O87)</f>
        <v>262480</v>
      </c>
    </row>
    <row r="88" spans="1:16" ht="12" customHeight="1">
      <c r="A88" s="17"/>
      <c r="B88" s="25"/>
      <c r="C88" s="25"/>
      <c r="D88" s="31"/>
      <c r="E88" s="31"/>
      <c r="F88" s="31"/>
      <c r="G88" s="31"/>
      <c r="H88" s="31"/>
      <c r="I88" s="23"/>
      <c r="J88" s="23"/>
      <c r="K88" s="23"/>
      <c r="L88" s="23"/>
      <c r="M88" s="23"/>
      <c r="N88" s="23"/>
      <c r="O88" s="23"/>
      <c r="P88" s="29"/>
    </row>
    <row r="89" spans="1:16" ht="12" customHeight="1">
      <c r="A89" s="17"/>
      <c r="B89" s="25"/>
      <c r="C89" s="25"/>
      <c r="D89" s="31"/>
      <c r="E89" s="31"/>
      <c r="F89" s="31"/>
      <c r="G89" s="31"/>
      <c r="H89" s="31"/>
      <c r="I89" s="31"/>
      <c r="J89" s="31"/>
      <c r="K89" s="31"/>
      <c r="L89" s="31"/>
      <c r="M89" s="23"/>
      <c r="N89" s="23"/>
      <c r="O89" s="23"/>
      <c r="P89" s="29"/>
    </row>
    <row r="90" spans="1:16" ht="12" customHeight="1">
      <c r="A90" s="17"/>
      <c r="B90" s="35"/>
      <c r="C90" s="25"/>
      <c r="D90" s="31"/>
      <c r="E90" s="31"/>
      <c r="F90" s="31"/>
      <c r="G90" s="31"/>
      <c r="H90" s="31"/>
      <c r="I90" s="23"/>
      <c r="J90" s="23"/>
      <c r="K90" s="23"/>
      <c r="L90" s="23"/>
      <c r="M90" s="23"/>
      <c r="N90" s="23"/>
      <c r="O90" s="23"/>
      <c r="P90" s="29"/>
    </row>
    <row r="91" spans="1:16" ht="12" customHeight="1">
      <c r="A91" s="17"/>
      <c r="B91" s="35"/>
      <c r="C91" s="25"/>
      <c r="D91" s="31"/>
      <c r="E91" s="31"/>
      <c r="F91" s="31"/>
      <c r="G91" s="31"/>
      <c r="H91" s="31"/>
      <c r="I91" s="31"/>
      <c r="J91" s="31"/>
      <c r="K91" s="31"/>
      <c r="L91" s="31"/>
      <c r="M91" s="23"/>
      <c r="N91" s="23"/>
      <c r="O91" s="23"/>
      <c r="P91" s="29"/>
    </row>
    <row r="92" spans="1:16" ht="12" customHeight="1">
      <c r="A92" s="17"/>
      <c r="B92" s="35"/>
      <c r="C92" s="25"/>
      <c r="D92" s="31"/>
      <c r="E92" s="31"/>
      <c r="F92" s="31"/>
      <c r="G92" s="31"/>
      <c r="H92" s="31"/>
      <c r="I92" s="23"/>
      <c r="J92" s="23"/>
      <c r="K92" s="23"/>
      <c r="L92" s="23"/>
      <c r="M92" s="23"/>
      <c r="N92" s="23"/>
      <c r="O92" s="23"/>
      <c r="P92" s="29"/>
    </row>
    <row r="93" spans="1:16" ht="12" customHeight="1">
      <c r="A93" s="17"/>
      <c r="B93" s="25"/>
      <c r="C93" s="25"/>
      <c r="D93" s="31"/>
      <c r="E93" s="31"/>
      <c r="F93" s="31"/>
      <c r="G93" s="31"/>
      <c r="H93" s="31"/>
      <c r="I93" s="23"/>
      <c r="J93" s="23"/>
      <c r="K93" s="23"/>
      <c r="L93" s="23"/>
      <c r="M93" s="23"/>
      <c r="N93" s="23"/>
      <c r="O93" s="23"/>
      <c r="P93" s="29"/>
    </row>
    <row r="94" spans="1:16" ht="12" customHeight="1">
      <c r="A94" s="17"/>
      <c r="B94" s="25"/>
      <c r="C94" s="25"/>
      <c r="D94" s="31"/>
      <c r="E94" s="31"/>
      <c r="F94" s="31"/>
      <c r="G94" s="31"/>
      <c r="H94" s="31"/>
      <c r="I94" s="23"/>
      <c r="J94" s="23"/>
      <c r="K94" s="23"/>
      <c r="L94" s="23"/>
      <c r="M94" s="23"/>
      <c r="N94" s="23"/>
      <c r="O94" s="23"/>
      <c r="P94" s="29"/>
    </row>
    <row r="95" spans="1:16" ht="12" customHeight="1">
      <c r="A95" s="17"/>
      <c r="B95" s="35"/>
      <c r="C95" s="25"/>
      <c r="D95" s="31"/>
      <c r="E95" s="31"/>
      <c r="F95" s="31"/>
      <c r="G95" s="31"/>
      <c r="H95" s="31"/>
      <c r="I95" s="23"/>
      <c r="J95" s="23"/>
      <c r="K95" s="23"/>
      <c r="L95" s="23"/>
      <c r="M95" s="23"/>
      <c r="N95" s="23"/>
      <c r="O95" s="23"/>
      <c r="P95" s="29"/>
    </row>
    <row r="96" spans="1:16" ht="12" customHeight="1">
      <c r="A96" s="17"/>
      <c r="B96" s="25"/>
      <c r="C96" s="25"/>
      <c r="D96" s="31"/>
      <c r="E96" s="31"/>
      <c r="F96" s="31"/>
      <c r="G96" s="31"/>
      <c r="H96" s="31"/>
      <c r="I96" s="23"/>
      <c r="J96" s="23"/>
      <c r="K96" s="23"/>
      <c r="L96" s="23"/>
      <c r="M96" s="23"/>
      <c r="N96" s="23"/>
      <c r="O96" s="23"/>
      <c r="P96" s="29"/>
    </row>
    <row r="97" spans="1:16" ht="12" customHeight="1">
      <c r="A97" s="17"/>
      <c r="B97" s="25"/>
      <c r="C97" s="25"/>
      <c r="D97" s="31"/>
      <c r="E97" s="31"/>
      <c r="F97" s="31"/>
      <c r="G97" s="31"/>
      <c r="H97" s="31"/>
      <c r="I97" s="23"/>
      <c r="J97" s="23"/>
      <c r="K97" s="23"/>
      <c r="L97" s="23"/>
      <c r="M97" s="23"/>
      <c r="N97" s="23"/>
      <c r="O97" s="23"/>
      <c r="P97" s="29"/>
    </row>
    <row r="98" spans="1:16" ht="12" customHeight="1">
      <c r="A98" s="17"/>
      <c r="B98" s="35"/>
      <c r="C98" s="25"/>
      <c r="D98" s="31"/>
      <c r="E98" s="31"/>
      <c r="F98" s="31"/>
      <c r="G98" s="31"/>
      <c r="H98" s="31"/>
      <c r="I98" s="23"/>
      <c r="J98" s="23"/>
      <c r="K98" s="23"/>
      <c r="L98" s="23"/>
      <c r="M98" s="23"/>
      <c r="N98" s="23"/>
      <c r="O98" s="23"/>
      <c r="P98" s="29"/>
    </row>
    <row r="99" spans="1:16" ht="12" customHeight="1">
      <c r="A99" s="17"/>
      <c r="B99" s="25"/>
      <c r="C99" s="25"/>
      <c r="D99" s="31"/>
      <c r="E99" s="31"/>
      <c r="F99" s="31"/>
      <c r="G99" s="31"/>
      <c r="H99" s="31"/>
      <c r="I99" s="23"/>
      <c r="J99" s="23"/>
      <c r="K99" s="23"/>
      <c r="L99" s="23"/>
      <c r="M99" s="23"/>
      <c r="N99" s="23"/>
      <c r="O99" s="23"/>
      <c r="P99" s="29"/>
    </row>
    <row r="100" spans="1:16" ht="12" customHeight="1">
      <c r="A100" s="17"/>
      <c r="B100" s="35"/>
      <c r="C100" s="25"/>
      <c r="D100" s="31"/>
      <c r="E100" s="31"/>
      <c r="F100" s="31"/>
      <c r="G100" s="31"/>
      <c r="H100" s="31"/>
      <c r="I100" s="23"/>
      <c r="J100" s="23"/>
      <c r="K100" s="23"/>
      <c r="L100" s="23"/>
      <c r="M100" s="23"/>
      <c r="N100" s="23"/>
      <c r="O100" s="23"/>
      <c r="P100" s="29"/>
    </row>
    <row r="101" spans="1:16" ht="12" customHeight="1">
      <c r="A101" s="17"/>
      <c r="B101" s="35"/>
      <c r="C101" s="25"/>
      <c r="D101" s="31"/>
      <c r="E101" s="31"/>
      <c r="F101" s="31"/>
      <c r="G101" s="31"/>
      <c r="H101" s="31"/>
      <c r="I101" s="23"/>
      <c r="J101" s="23"/>
      <c r="K101" s="23"/>
      <c r="L101" s="23"/>
      <c r="M101" s="23"/>
      <c r="N101" s="23"/>
      <c r="O101" s="23"/>
      <c r="P101" s="29"/>
    </row>
    <row r="102" spans="1:16" ht="12" customHeight="1">
      <c r="A102" s="17"/>
      <c r="B102" s="25"/>
      <c r="C102" s="25"/>
      <c r="D102" s="31"/>
      <c r="E102" s="31"/>
      <c r="F102" s="31"/>
      <c r="G102" s="31"/>
      <c r="H102" s="31"/>
      <c r="I102" s="23"/>
      <c r="J102" s="23"/>
      <c r="K102" s="23"/>
      <c r="L102" s="23"/>
      <c r="M102" s="23"/>
      <c r="N102" s="23"/>
      <c r="O102" s="23"/>
      <c r="P102" s="29"/>
    </row>
    <row r="103" spans="1:16" ht="12" customHeight="1">
      <c r="A103" s="17"/>
      <c r="B103" s="25"/>
      <c r="C103" s="25"/>
      <c r="D103" s="31"/>
      <c r="E103" s="31"/>
      <c r="F103" s="31"/>
      <c r="G103" s="31"/>
      <c r="H103" s="31"/>
      <c r="I103" s="23"/>
      <c r="J103" s="23"/>
      <c r="K103" s="23"/>
      <c r="L103" s="23"/>
      <c r="M103" s="23"/>
      <c r="N103" s="23"/>
      <c r="O103" s="23"/>
      <c r="P103" s="29"/>
    </row>
    <row r="104" spans="1:16" ht="12" customHeight="1">
      <c r="A104" s="17"/>
      <c r="B104" s="25"/>
      <c r="C104" s="25"/>
      <c r="D104" s="31"/>
      <c r="E104" s="31"/>
      <c r="F104" s="31"/>
      <c r="G104" s="31"/>
      <c r="H104" s="31"/>
      <c r="I104" s="23"/>
      <c r="J104" s="23"/>
      <c r="K104" s="23"/>
      <c r="L104" s="23"/>
      <c r="M104" s="23"/>
      <c r="N104" s="23"/>
      <c r="O104" s="23"/>
      <c r="P104" s="29"/>
    </row>
    <row r="105" spans="1:16" ht="12" customHeight="1">
      <c r="A105" s="17"/>
      <c r="B105" s="25"/>
      <c r="C105" s="25"/>
      <c r="D105" s="31"/>
      <c r="E105" s="31"/>
      <c r="F105" s="31"/>
      <c r="G105" s="31"/>
      <c r="H105" s="31"/>
      <c r="I105" s="23"/>
      <c r="J105" s="23"/>
      <c r="K105" s="23"/>
      <c r="L105" s="23"/>
      <c r="M105" s="23"/>
      <c r="N105" s="23"/>
      <c r="O105" s="23"/>
      <c r="P105" s="29"/>
    </row>
    <row r="106" spans="1:16" ht="12" customHeight="1">
      <c r="A106" s="17"/>
      <c r="B106" s="25"/>
      <c r="C106" s="25"/>
      <c r="D106" s="31"/>
      <c r="E106" s="31"/>
      <c r="F106" s="31"/>
      <c r="G106" s="31"/>
      <c r="H106" s="31"/>
      <c r="I106" s="23"/>
      <c r="J106" s="23"/>
      <c r="K106" s="23"/>
      <c r="L106" s="23"/>
      <c r="M106" s="23"/>
      <c r="N106" s="23"/>
      <c r="O106" s="23"/>
      <c r="P106" s="29"/>
    </row>
    <row r="107" spans="1:16" ht="12" customHeight="1">
      <c r="A107" s="17"/>
      <c r="B107" s="25"/>
      <c r="C107" s="25"/>
      <c r="D107" s="31"/>
      <c r="E107" s="31"/>
      <c r="F107" s="31"/>
      <c r="G107" s="31"/>
      <c r="H107" s="31"/>
      <c r="I107" s="23"/>
      <c r="J107" s="23"/>
      <c r="K107" s="23"/>
      <c r="L107" s="23"/>
      <c r="M107" s="23"/>
      <c r="N107" s="23"/>
      <c r="O107" s="23"/>
      <c r="P107" s="29"/>
    </row>
    <row r="108" spans="1:16" ht="12" customHeight="1">
      <c r="A108" s="17"/>
      <c r="B108" s="28"/>
      <c r="C108" s="18"/>
      <c r="D108" s="30"/>
      <c r="E108" s="23"/>
      <c r="F108" s="29"/>
      <c r="G108" s="29"/>
      <c r="H108" s="29"/>
      <c r="I108" s="29"/>
      <c r="J108" s="23"/>
      <c r="K108" s="23"/>
      <c r="L108" s="23"/>
      <c r="M108" s="23"/>
      <c r="N108" s="23"/>
      <c r="O108" s="23"/>
      <c r="P108" s="29"/>
    </row>
    <row r="109" spans="1:16" ht="12" customHeight="1">
      <c r="A109" s="17"/>
      <c r="B109" s="28"/>
      <c r="C109" s="33"/>
      <c r="D109" s="23"/>
      <c r="E109" s="23"/>
      <c r="F109" s="23"/>
      <c r="G109" s="23"/>
      <c r="H109" s="23"/>
      <c r="I109" s="23"/>
      <c r="J109" s="23"/>
      <c r="K109" s="23"/>
      <c r="L109" s="23"/>
      <c r="M109" s="23"/>
      <c r="N109" s="23"/>
      <c r="O109" s="23"/>
      <c r="P109" s="29"/>
    </row>
    <row r="110" spans="1:16" ht="12" customHeight="1">
      <c r="A110" s="17"/>
      <c r="B110" s="28"/>
      <c r="C110" s="18"/>
      <c r="D110" s="30"/>
      <c r="E110" s="23"/>
      <c r="F110" s="30"/>
      <c r="G110" s="30"/>
      <c r="H110" s="30"/>
      <c r="I110" s="30"/>
      <c r="J110" s="30"/>
      <c r="K110" s="30"/>
      <c r="L110" s="30"/>
      <c r="M110" s="30"/>
      <c r="N110" s="30"/>
      <c r="O110" s="30"/>
      <c r="P110" s="29"/>
    </row>
    <row r="111" spans="1:16" ht="12" customHeight="1">
      <c r="A111" s="17"/>
      <c r="B111" s="28"/>
      <c r="C111" s="18"/>
      <c r="D111" s="23"/>
      <c r="E111" s="23"/>
      <c r="F111" s="29"/>
      <c r="G111" s="29"/>
      <c r="H111" s="29"/>
      <c r="I111" s="29"/>
      <c r="J111" s="29"/>
      <c r="K111" s="29"/>
      <c r="L111" s="29"/>
      <c r="M111" s="29"/>
      <c r="N111" s="29"/>
      <c r="O111" s="29"/>
      <c r="P111" s="29"/>
    </row>
    <row r="112" spans="1:16" ht="12" customHeight="1">
      <c r="A112" s="17"/>
      <c r="B112" s="28"/>
      <c r="C112" s="18"/>
      <c r="D112" s="23"/>
      <c r="E112" s="23"/>
      <c r="F112" s="29"/>
      <c r="G112" s="29"/>
      <c r="H112" s="29"/>
      <c r="I112" s="29"/>
      <c r="J112" s="29"/>
      <c r="K112" s="29"/>
      <c r="L112" s="29"/>
      <c r="M112" s="29"/>
      <c r="N112" s="29"/>
      <c r="O112" s="29"/>
      <c r="P112" s="29"/>
    </row>
    <row r="113" spans="1:16" ht="12" customHeight="1">
      <c r="A113" s="17"/>
      <c r="B113" s="28"/>
      <c r="C113" s="18"/>
      <c r="D113" s="30"/>
      <c r="E113" s="23"/>
      <c r="F113" s="30"/>
      <c r="G113" s="30"/>
      <c r="H113" s="30"/>
      <c r="I113" s="30"/>
      <c r="J113" s="30"/>
      <c r="K113" s="30"/>
      <c r="L113" s="30"/>
      <c r="M113" s="30"/>
      <c r="N113" s="30"/>
      <c r="O113" s="30"/>
      <c r="P113" s="29"/>
    </row>
    <row r="114" spans="1:16" ht="12" customHeight="1">
      <c r="A114" s="17"/>
      <c r="B114" s="28"/>
      <c r="C114" s="18"/>
      <c r="D114" s="30"/>
      <c r="E114" s="23"/>
      <c r="F114" s="30"/>
      <c r="G114" s="30"/>
      <c r="H114" s="30"/>
      <c r="I114" s="30"/>
      <c r="J114" s="30"/>
      <c r="K114" s="30"/>
      <c r="L114" s="30"/>
      <c r="M114" s="30"/>
      <c r="N114" s="30"/>
      <c r="O114" s="30"/>
      <c r="P114" s="29"/>
    </row>
    <row r="115" spans="1:16" ht="12" customHeight="1">
      <c r="A115" s="17"/>
      <c r="B115" s="28"/>
      <c r="C115" s="25"/>
      <c r="D115" s="30"/>
      <c r="E115" s="30"/>
      <c r="F115" s="30"/>
      <c r="G115" s="30"/>
      <c r="H115" s="30"/>
      <c r="I115" s="30"/>
      <c r="J115" s="23"/>
      <c r="K115" s="23"/>
      <c r="L115" s="23"/>
      <c r="M115" s="23"/>
      <c r="N115" s="23"/>
      <c r="O115" s="23"/>
      <c r="P115" s="29"/>
    </row>
    <row r="116" spans="1:16" ht="12" customHeight="1">
      <c r="A116" s="17"/>
      <c r="B116" s="28"/>
      <c r="C116" s="18"/>
      <c r="D116" s="31"/>
      <c r="E116" s="31"/>
      <c r="F116" s="31"/>
      <c r="G116" s="31"/>
      <c r="H116" s="31"/>
      <c r="I116" s="31"/>
      <c r="J116" s="31"/>
      <c r="K116" s="31"/>
      <c r="L116" s="23"/>
      <c r="M116" s="23"/>
      <c r="N116" s="23"/>
      <c r="O116" s="23"/>
      <c r="P116" s="29"/>
    </row>
    <row r="117" spans="1:16" ht="12" customHeight="1">
      <c r="A117" s="17"/>
      <c r="B117" s="28"/>
      <c r="C117" s="18"/>
      <c r="D117" s="31"/>
      <c r="E117" s="31"/>
      <c r="F117" s="31"/>
      <c r="G117" s="31"/>
      <c r="H117" s="31"/>
      <c r="I117" s="31"/>
      <c r="J117" s="31"/>
      <c r="K117" s="31"/>
      <c r="L117" s="23"/>
      <c r="M117" s="23"/>
      <c r="N117" s="23"/>
      <c r="O117" s="23"/>
      <c r="P117" s="29"/>
    </row>
    <row r="118" spans="1:16" ht="12" customHeight="1">
      <c r="A118" s="17"/>
      <c r="B118" s="28"/>
      <c r="C118" s="18"/>
      <c r="D118" s="23"/>
      <c r="E118" s="23"/>
      <c r="F118" s="23"/>
      <c r="G118" s="23"/>
      <c r="H118" s="23"/>
      <c r="I118" s="23"/>
      <c r="J118" s="23"/>
      <c r="K118" s="23"/>
      <c r="L118" s="23"/>
      <c r="M118" s="23"/>
      <c r="N118" s="23"/>
      <c r="O118" s="23"/>
      <c r="P118" s="29"/>
    </row>
    <row r="119" spans="1:16" ht="12" customHeight="1">
      <c r="A119" s="17"/>
      <c r="B119" s="28"/>
      <c r="C119" s="18"/>
      <c r="D119" s="23"/>
      <c r="E119" s="23"/>
      <c r="F119" s="23"/>
      <c r="G119" s="23"/>
      <c r="H119" s="23"/>
      <c r="I119" s="23"/>
      <c r="J119" s="23"/>
      <c r="K119" s="23"/>
      <c r="L119" s="23"/>
      <c r="M119" s="23"/>
      <c r="N119" s="23"/>
      <c r="O119" s="23"/>
      <c r="P119" s="29"/>
    </row>
    <row r="120" spans="1:16" ht="12" customHeight="1">
      <c r="A120" s="17"/>
      <c r="B120" s="28"/>
      <c r="C120" s="25"/>
      <c r="D120" s="31"/>
      <c r="E120" s="31"/>
      <c r="F120" s="31"/>
      <c r="G120" s="31"/>
      <c r="H120" s="31"/>
      <c r="I120" s="31"/>
      <c r="J120" s="23"/>
      <c r="K120" s="23"/>
      <c r="L120" s="23"/>
      <c r="M120" s="23"/>
      <c r="N120" s="23"/>
      <c r="O120" s="23"/>
      <c r="P120" s="29"/>
    </row>
    <row r="121" spans="1:16" ht="12" customHeight="1">
      <c r="A121" s="17"/>
      <c r="B121" s="28"/>
      <c r="C121" s="18"/>
      <c r="D121" s="23"/>
      <c r="E121" s="30"/>
      <c r="F121" s="31"/>
      <c r="G121" s="31"/>
      <c r="H121" s="31"/>
      <c r="I121" s="31"/>
      <c r="J121" s="23"/>
      <c r="K121" s="23"/>
      <c r="L121" s="23"/>
      <c r="M121" s="23"/>
      <c r="N121" s="23"/>
      <c r="O121" s="23"/>
      <c r="P121" s="29"/>
    </row>
    <row r="122" spans="1:16" ht="12" customHeight="1">
      <c r="A122" s="17"/>
      <c r="B122" s="28"/>
      <c r="C122" s="18"/>
      <c r="D122" s="30"/>
      <c r="E122" s="30"/>
      <c r="F122" s="31"/>
      <c r="G122" s="31"/>
      <c r="H122" s="31"/>
      <c r="I122" s="31"/>
      <c r="J122" s="23"/>
      <c r="K122" s="23"/>
      <c r="L122" s="23"/>
      <c r="M122" s="23"/>
      <c r="N122" s="23"/>
      <c r="O122" s="23"/>
      <c r="P122" s="29"/>
    </row>
    <row r="123" spans="1:16" ht="12" customHeight="1">
      <c r="A123" s="17"/>
      <c r="B123" s="28"/>
      <c r="C123" s="25"/>
      <c r="D123" s="30"/>
      <c r="E123" s="30"/>
      <c r="F123" s="31"/>
      <c r="G123" s="31"/>
      <c r="H123" s="31"/>
      <c r="I123" s="31"/>
      <c r="J123" s="23"/>
      <c r="K123" s="23"/>
      <c r="L123" s="23"/>
      <c r="M123" s="23"/>
      <c r="N123" s="23"/>
      <c r="O123" s="23"/>
      <c r="P123" s="29"/>
    </row>
    <row r="124" spans="1:16" ht="12" customHeight="1">
      <c r="A124" s="17"/>
      <c r="B124" s="28"/>
      <c r="C124" s="25"/>
      <c r="D124" s="23"/>
      <c r="E124" s="31"/>
      <c r="F124" s="23"/>
      <c r="G124" s="23"/>
      <c r="H124" s="23"/>
      <c r="I124" s="23"/>
      <c r="J124" s="23"/>
      <c r="K124" s="23"/>
      <c r="L124" s="23"/>
      <c r="M124" s="23"/>
      <c r="N124" s="23"/>
      <c r="O124" s="23"/>
      <c r="P124" s="29"/>
    </row>
    <row r="125" spans="1:16" ht="12" customHeight="1">
      <c r="A125" s="17"/>
      <c r="B125" s="28"/>
      <c r="C125" s="25"/>
      <c r="D125" s="30"/>
      <c r="E125" s="23"/>
      <c r="F125" s="31"/>
      <c r="G125" s="31"/>
      <c r="H125" s="31"/>
      <c r="I125" s="31"/>
      <c r="J125" s="31"/>
      <c r="K125" s="31"/>
      <c r="L125" s="31"/>
      <c r="M125" s="31"/>
      <c r="N125" s="31"/>
      <c r="O125" s="31"/>
      <c r="P125" s="29"/>
    </row>
    <row r="126" spans="1:16" ht="12" customHeight="1">
      <c r="A126" s="17"/>
      <c r="B126" s="28"/>
      <c r="C126" s="25"/>
      <c r="D126" s="29"/>
      <c r="E126" s="31"/>
      <c r="F126" s="31"/>
      <c r="G126" s="31"/>
      <c r="H126" s="31"/>
      <c r="I126" s="31"/>
      <c r="J126" s="23"/>
      <c r="K126" s="23"/>
      <c r="L126" s="23"/>
      <c r="M126" s="23"/>
      <c r="N126" s="23"/>
      <c r="O126" s="23"/>
      <c r="P126" s="29"/>
    </row>
    <row r="127" spans="1:16" ht="12" customHeight="1">
      <c r="A127" s="17"/>
      <c r="B127" s="34"/>
      <c r="C127" s="25"/>
      <c r="D127" s="30"/>
      <c r="E127" s="30"/>
      <c r="F127" s="31"/>
      <c r="G127" s="31"/>
      <c r="H127" s="31"/>
      <c r="I127" s="31"/>
      <c r="J127" s="17"/>
      <c r="K127" s="17"/>
      <c r="L127" s="17"/>
      <c r="M127" s="17"/>
      <c r="N127" s="17"/>
      <c r="O127" s="17"/>
      <c r="P127" s="29"/>
    </row>
    <row r="128" spans="1:16" ht="12" customHeight="1">
      <c r="A128" s="17"/>
      <c r="B128" s="25"/>
      <c r="C128" s="25"/>
      <c r="D128" s="31"/>
      <c r="E128" s="31"/>
      <c r="F128" s="31"/>
      <c r="G128" s="31"/>
      <c r="H128" s="31"/>
      <c r="I128" s="31"/>
      <c r="J128" s="31"/>
      <c r="K128" s="31"/>
      <c r="L128" s="31"/>
      <c r="M128" s="31"/>
      <c r="N128" s="31"/>
      <c r="O128" s="31"/>
      <c r="P128" s="29"/>
    </row>
    <row r="129" spans="1:16" ht="12" customHeight="1">
      <c r="A129" s="17"/>
      <c r="B129" s="25"/>
      <c r="C129" s="25"/>
      <c r="D129" s="31"/>
      <c r="E129" s="31"/>
      <c r="F129" s="31"/>
      <c r="G129" s="31"/>
      <c r="H129" s="31"/>
      <c r="I129" s="31"/>
      <c r="J129" s="23"/>
      <c r="K129" s="23"/>
      <c r="L129" s="23"/>
      <c r="M129" s="23"/>
      <c r="N129" s="23"/>
      <c r="O129" s="23"/>
      <c r="P129" s="29"/>
    </row>
    <row r="130" spans="1:16" ht="12" customHeight="1">
      <c r="A130" s="17"/>
      <c r="B130" s="25"/>
      <c r="C130" s="25"/>
      <c r="D130" s="31"/>
      <c r="E130" s="23"/>
      <c r="F130" s="31"/>
      <c r="G130" s="31"/>
      <c r="H130" s="31"/>
      <c r="I130" s="31"/>
      <c r="J130" s="31"/>
      <c r="K130" s="31"/>
      <c r="L130" s="31"/>
      <c r="M130" s="31"/>
      <c r="N130" s="31"/>
      <c r="O130" s="31"/>
      <c r="P130" s="29"/>
    </row>
    <row r="131" spans="1:16" ht="11.25">
      <c r="A131" s="17"/>
      <c r="B131" s="17"/>
      <c r="C131" s="22"/>
      <c r="D131" s="17"/>
      <c r="E131" s="17"/>
      <c r="F131" s="17"/>
      <c r="G131" s="17"/>
      <c r="H131" s="17"/>
      <c r="I131" s="17"/>
      <c r="J131" s="17"/>
      <c r="K131" s="17"/>
      <c r="L131" s="17"/>
      <c r="M131" s="17"/>
      <c r="N131" s="17"/>
      <c r="O131" s="17"/>
      <c r="P131" s="23"/>
    </row>
    <row r="132" spans="1:16" ht="11.25">
      <c r="A132" s="17"/>
      <c r="B132" s="17"/>
      <c r="C132" s="17"/>
      <c r="D132" s="17"/>
      <c r="E132" s="17"/>
      <c r="F132" s="17"/>
      <c r="G132" s="17"/>
      <c r="H132" s="17"/>
      <c r="I132" s="17"/>
      <c r="J132" s="17"/>
      <c r="K132" s="17"/>
      <c r="L132" s="17"/>
      <c r="M132" s="17"/>
      <c r="N132" s="17"/>
      <c r="O132" s="17"/>
      <c r="P132" s="17"/>
    </row>
  </sheetData>
  <sheetProtection password="FFD3" sheet="1" objects="1" scenarios="1" sort="0" autoFilter="0"/>
  <autoFilter ref="A4:P130"/>
  <mergeCells count="5">
    <mergeCell ref="A1:C1"/>
    <mergeCell ref="A2:C2"/>
    <mergeCell ref="A3:C3"/>
    <mergeCell ref="D2:P2"/>
    <mergeCell ref="D3:P3"/>
  </mergeCells>
  <printOptions/>
  <pageMargins left="0.23958333333333334" right="0.13" top="0.7480314960629921" bottom="0.4330708661417323" header="0.1968503937007874" footer="0.1968503937007874"/>
  <pageSetup horizontalDpi="600" verticalDpi="600" orientation="landscape" paperSize="9"/>
  <headerFooter>
    <oddHeader>&amp;C&amp;"Arial,Bold"Statistici de utilizare ale Platformei Thomson Web Of Knowledge
&amp;R&amp;G</oddHeader>
    <oddFooter>&amp;RPage &amp;P of &amp;N</oddFooter>
  </headerFooter>
  <legacyDrawingHF r:id="rId1"/>
</worksheet>
</file>

<file path=xl/worksheets/sheet3.xml><?xml version="1.0" encoding="utf-8"?>
<worksheet xmlns="http://schemas.openxmlformats.org/spreadsheetml/2006/main" xmlns:r="http://schemas.openxmlformats.org/officeDocument/2006/relationships">
  <sheetPr>
    <tabColor rgb="FFFFFF00"/>
  </sheetPr>
  <dimension ref="A1:P131"/>
  <sheetViews>
    <sheetView showGridLines="0" zoomScale="150" zoomScaleNormal="150" zoomScaleSheetLayoutView="70" zoomScalePageLayoutView="0" workbookViewId="0" topLeftCell="A1">
      <selection activeCell="O4" sqref="O4"/>
    </sheetView>
  </sheetViews>
  <sheetFormatPr defaultColWidth="9.140625" defaultRowHeight="12.75"/>
  <cols>
    <col min="1" max="1" width="3.28125" style="12" customWidth="1"/>
    <col min="2" max="2" width="40.28125" style="12" customWidth="1"/>
    <col min="3" max="3" width="55.8515625" style="12" hidden="1" customWidth="1"/>
    <col min="4" max="7" width="6.28125" style="76" customWidth="1"/>
    <col min="8" max="12" width="6.28125" style="12" customWidth="1"/>
    <col min="13" max="13" width="4.7109375" style="12" customWidth="1"/>
    <col min="14" max="15" width="6.7109375" style="12" customWidth="1"/>
    <col min="16" max="16" width="8.421875" style="12" customWidth="1"/>
    <col min="17" max="16384" width="9.140625" style="12" customWidth="1"/>
  </cols>
  <sheetData>
    <row r="1" spans="1:16" ht="11.25">
      <c r="A1" s="232" t="s">
        <v>2</v>
      </c>
      <c r="B1" s="232"/>
      <c r="C1" s="232"/>
      <c r="D1" s="44">
        <f>SUM(D5:D83)</f>
        <v>92752</v>
      </c>
      <c r="E1" s="44">
        <f aca="true" t="shared" si="0" ref="E1:P1">SUM(E5:E83)</f>
        <v>86952</v>
      </c>
      <c r="F1" s="44">
        <f t="shared" si="0"/>
        <v>489421</v>
      </c>
      <c r="G1" s="44">
        <f t="shared" si="0"/>
        <v>107186</v>
      </c>
      <c r="H1" s="44">
        <f t="shared" si="0"/>
        <v>82879</v>
      </c>
      <c r="I1" s="44">
        <f t="shared" si="0"/>
        <v>3822</v>
      </c>
      <c r="J1" s="44">
        <f t="shared" si="0"/>
        <v>77043</v>
      </c>
      <c r="K1" s="44">
        <f t="shared" si="0"/>
        <v>49678</v>
      </c>
      <c r="L1" s="44">
        <f t="shared" si="0"/>
        <v>27600</v>
      </c>
      <c r="M1" s="44">
        <f t="shared" si="0"/>
        <v>0</v>
      </c>
      <c r="N1" s="44">
        <f t="shared" si="0"/>
        <v>101158</v>
      </c>
      <c r="O1" s="44">
        <f t="shared" si="0"/>
        <v>62722</v>
      </c>
      <c r="P1" s="44">
        <f t="shared" si="0"/>
        <v>1181213</v>
      </c>
    </row>
    <row r="2" spans="1:16" ht="11.25">
      <c r="A2" s="233">
        <v>2012</v>
      </c>
      <c r="B2" s="234"/>
      <c r="C2" s="235"/>
      <c r="D2" s="239" t="s">
        <v>78</v>
      </c>
      <c r="E2" s="240"/>
      <c r="F2" s="240"/>
      <c r="G2" s="240"/>
      <c r="H2" s="240"/>
      <c r="I2" s="240"/>
      <c r="J2" s="240"/>
      <c r="K2" s="240"/>
      <c r="L2" s="240"/>
      <c r="M2" s="240"/>
      <c r="N2" s="240"/>
      <c r="O2" s="240"/>
      <c r="P2" s="240"/>
    </row>
    <row r="3" spans="1:16" ht="11.25">
      <c r="A3" s="236"/>
      <c r="B3" s="237"/>
      <c r="C3" s="238"/>
      <c r="D3" s="239" t="s">
        <v>77</v>
      </c>
      <c r="E3" s="240"/>
      <c r="F3" s="240"/>
      <c r="G3" s="240"/>
      <c r="H3" s="240"/>
      <c r="I3" s="240"/>
      <c r="J3" s="240"/>
      <c r="K3" s="240"/>
      <c r="L3" s="240"/>
      <c r="M3" s="240"/>
      <c r="N3" s="240"/>
      <c r="O3" s="240"/>
      <c r="P3" s="241"/>
    </row>
    <row r="4" spans="1:16" s="26" customFormat="1" ht="27" customHeight="1">
      <c r="A4" s="45" t="s">
        <v>180</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71</v>
      </c>
    </row>
    <row r="5" spans="1:16" ht="12" customHeight="1">
      <c r="A5" s="47">
        <v>1</v>
      </c>
      <c r="B5" s="48" t="s">
        <v>82</v>
      </c>
      <c r="C5" s="56" t="s">
        <v>46</v>
      </c>
      <c r="D5" s="49">
        <v>1115</v>
      </c>
      <c r="E5" s="49">
        <v>1111</v>
      </c>
      <c r="F5" s="50">
        <v>2744</v>
      </c>
      <c r="G5" s="50">
        <v>2447</v>
      </c>
      <c r="H5" s="50">
        <v>1879</v>
      </c>
      <c r="I5" s="50">
        <v>31</v>
      </c>
      <c r="J5" s="50">
        <v>1207</v>
      </c>
      <c r="K5" s="50">
        <v>709</v>
      </c>
      <c r="L5" s="50">
        <v>819</v>
      </c>
      <c r="M5" s="50">
        <v>0</v>
      </c>
      <c r="N5" s="50">
        <v>2241</v>
      </c>
      <c r="O5" s="50">
        <v>791</v>
      </c>
      <c r="P5" s="50">
        <f aca="true" t="shared" si="1" ref="P5:P36">SUM(D5:O5)</f>
        <v>15094</v>
      </c>
    </row>
    <row r="6" spans="1:16" ht="12" customHeight="1">
      <c r="A6" s="47">
        <v>2</v>
      </c>
      <c r="B6" s="51" t="s">
        <v>151</v>
      </c>
      <c r="C6" s="140" t="s">
        <v>152</v>
      </c>
      <c r="D6" s="53">
        <v>23</v>
      </c>
      <c r="E6" s="49">
        <v>11</v>
      </c>
      <c r="F6" s="50">
        <v>11</v>
      </c>
      <c r="G6" s="50">
        <v>1</v>
      </c>
      <c r="H6" s="50">
        <v>11</v>
      </c>
      <c r="I6" s="50">
        <v>0</v>
      </c>
      <c r="J6" s="50">
        <v>0</v>
      </c>
      <c r="K6" s="50">
        <v>0</v>
      </c>
      <c r="L6" s="50">
        <v>0</v>
      </c>
      <c r="M6" s="50">
        <v>0</v>
      </c>
      <c r="N6" s="50">
        <v>0</v>
      </c>
      <c r="O6" s="50">
        <v>0</v>
      </c>
      <c r="P6" s="50">
        <f t="shared" si="1"/>
        <v>57</v>
      </c>
    </row>
    <row r="7" spans="1:16" ht="12" customHeight="1">
      <c r="A7" s="47">
        <v>3</v>
      </c>
      <c r="B7" s="51" t="s">
        <v>153</v>
      </c>
      <c r="C7" s="140" t="s">
        <v>154</v>
      </c>
      <c r="D7" s="49">
        <v>0</v>
      </c>
      <c r="E7" s="49">
        <v>0</v>
      </c>
      <c r="F7" s="49">
        <v>0</v>
      </c>
      <c r="G7" s="49">
        <v>0</v>
      </c>
      <c r="H7" s="49">
        <v>0</v>
      </c>
      <c r="I7" s="49">
        <v>0</v>
      </c>
      <c r="J7" s="49">
        <v>0</v>
      </c>
      <c r="K7" s="49">
        <v>0</v>
      </c>
      <c r="L7" s="49">
        <v>0</v>
      </c>
      <c r="M7" s="50">
        <v>0</v>
      </c>
      <c r="N7" s="50">
        <v>0</v>
      </c>
      <c r="O7" s="50">
        <v>0</v>
      </c>
      <c r="P7" s="50">
        <f t="shared" si="1"/>
        <v>0</v>
      </c>
    </row>
    <row r="8" spans="1:16" ht="12" customHeight="1">
      <c r="A8" s="47">
        <v>4</v>
      </c>
      <c r="B8" s="51" t="s">
        <v>134</v>
      </c>
      <c r="C8" s="56" t="s">
        <v>68</v>
      </c>
      <c r="D8" s="50">
        <v>137</v>
      </c>
      <c r="E8" s="49">
        <v>305</v>
      </c>
      <c r="F8" s="50">
        <v>201</v>
      </c>
      <c r="G8" s="50">
        <v>116</v>
      </c>
      <c r="H8" s="50">
        <v>169</v>
      </c>
      <c r="I8" s="50">
        <v>0</v>
      </c>
      <c r="J8" s="50">
        <v>84</v>
      </c>
      <c r="K8" s="50">
        <v>51</v>
      </c>
      <c r="L8" s="50">
        <v>27</v>
      </c>
      <c r="M8" s="50">
        <v>0</v>
      </c>
      <c r="N8" s="50">
        <v>69</v>
      </c>
      <c r="O8" s="50">
        <v>80</v>
      </c>
      <c r="P8" s="50">
        <f t="shared" si="1"/>
        <v>1239</v>
      </c>
    </row>
    <row r="9" spans="1:16" ht="12" customHeight="1">
      <c r="A9" s="47">
        <v>5</v>
      </c>
      <c r="B9" s="48" t="s">
        <v>83</v>
      </c>
      <c r="C9" s="141" t="s">
        <v>10</v>
      </c>
      <c r="D9" s="50">
        <v>5014</v>
      </c>
      <c r="E9" s="49">
        <v>4787</v>
      </c>
      <c r="F9" s="50">
        <v>7200</v>
      </c>
      <c r="G9" s="50">
        <v>5882</v>
      </c>
      <c r="H9" s="50">
        <v>4105</v>
      </c>
      <c r="I9" s="50">
        <v>394</v>
      </c>
      <c r="J9" s="50">
        <v>3927</v>
      </c>
      <c r="K9" s="50">
        <v>3139</v>
      </c>
      <c r="L9" s="50">
        <v>1667</v>
      </c>
      <c r="M9" s="50">
        <v>0</v>
      </c>
      <c r="N9" s="50">
        <v>5466</v>
      </c>
      <c r="O9" s="50">
        <v>2860</v>
      </c>
      <c r="P9" s="50">
        <f t="shared" si="1"/>
        <v>44441</v>
      </c>
    </row>
    <row r="10" spans="1:16" ht="12" customHeight="1">
      <c r="A10" s="47">
        <v>6</v>
      </c>
      <c r="B10" s="117" t="s">
        <v>181</v>
      </c>
      <c r="C10" s="56" t="s">
        <v>125</v>
      </c>
      <c r="D10" s="49">
        <v>960</v>
      </c>
      <c r="E10" s="49">
        <v>824</v>
      </c>
      <c r="F10" s="50">
        <v>583</v>
      </c>
      <c r="G10" s="50">
        <v>3472</v>
      </c>
      <c r="H10" s="50">
        <v>992</v>
      </c>
      <c r="I10" s="50">
        <v>0</v>
      </c>
      <c r="J10" s="50">
        <v>0</v>
      </c>
      <c r="K10" s="50">
        <v>13</v>
      </c>
      <c r="L10" s="50">
        <v>7</v>
      </c>
      <c r="M10" s="50">
        <v>0</v>
      </c>
      <c r="N10" s="50">
        <v>1689</v>
      </c>
      <c r="O10" s="50">
        <v>886</v>
      </c>
      <c r="P10" s="50">
        <f t="shared" si="1"/>
        <v>9426</v>
      </c>
    </row>
    <row r="11" spans="1:16" ht="12" customHeight="1">
      <c r="A11" s="47">
        <v>7</v>
      </c>
      <c r="B11" s="54" t="s">
        <v>155</v>
      </c>
      <c r="C11" s="55"/>
      <c r="D11" s="49">
        <v>23</v>
      </c>
      <c r="E11" s="49">
        <v>247</v>
      </c>
      <c r="F11" s="50">
        <v>33</v>
      </c>
      <c r="G11" s="50">
        <v>61</v>
      </c>
      <c r="H11" s="50">
        <v>55</v>
      </c>
      <c r="I11" s="50">
        <v>0</v>
      </c>
      <c r="J11" s="50">
        <v>3026</v>
      </c>
      <c r="K11" s="50">
        <v>2629</v>
      </c>
      <c r="L11" s="50">
        <v>511</v>
      </c>
      <c r="M11" s="50">
        <v>0</v>
      </c>
      <c r="N11" s="50">
        <v>13</v>
      </c>
      <c r="O11" s="50">
        <v>26</v>
      </c>
      <c r="P11" s="50">
        <f t="shared" si="1"/>
        <v>6624</v>
      </c>
    </row>
    <row r="12" spans="1:16" ht="12" customHeight="1">
      <c r="A12" s="47">
        <v>8</v>
      </c>
      <c r="B12" s="51" t="s">
        <v>156</v>
      </c>
      <c r="C12" s="141" t="s">
        <v>157</v>
      </c>
      <c r="D12" s="49">
        <v>510</v>
      </c>
      <c r="E12" s="49">
        <v>36</v>
      </c>
      <c r="F12" s="50">
        <v>387</v>
      </c>
      <c r="G12" s="50">
        <v>386</v>
      </c>
      <c r="H12" s="50">
        <v>7</v>
      </c>
      <c r="I12" s="50">
        <v>0</v>
      </c>
      <c r="J12" s="50">
        <v>1</v>
      </c>
      <c r="K12" s="50">
        <v>0</v>
      </c>
      <c r="L12" s="50">
        <v>1</v>
      </c>
      <c r="M12" s="50">
        <v>0</v>
      </c>
      <c r="N12" s="50">
        <v>22</v>
      </c>
      <c r="O12" s="50">
        <v>4</v>
      </c>
      <c r="P12" s="50">
        <f t="shared" si="1"/>
        <v>1354</v>
      </c>
    </row>
    <row r="13" spans="1:16" ht="12" customHeight="1">
      <c r="A13" s="47">
        <v>9</v>
      </c>
      <c r="B13" s="51" t="s">
        <v>158</v>
      </c>
      <c r="C13" s="55" t="s">
        <v>159</v>
      </c>
      <c r="D13" s="49">
        <v>0</v>
      </c>
      <c r="E13" s="49">
        <v>0</v>
      </c>
      <c r="F13" s="50">
        <v>0</v>
      </c>
      <c r="G13" s="50">
        <v>24</v>
      </c>
      <c r="H13" s="50">
        <v>15</v>
      </c>
      <c r="I13" s="50">
        <v>0</v>
      </c>
      <c r="J13" s="50">
        <v>0</v>
      </c>
      <c r="K13" s="50">
        <v>0</v>
      </c>
      <c r="L13" s="50">
        <v>0</v>
      </c>
      <c r="M13" s="50">
        <v>0</v>
      </c>
      <c r="N13" s="50">
        <v>0</v>
      </c>
      <c r="O13" s="50">
        <v>0</v>
      </c>
      <c r="P13" s="50">
        <f t="shared" si="1"/>
        <v>39</v>
      </c>
    </row>
    <row r="14" spans="1:16" ht="12" customHeight="1">
      <c r="A14" s="47">
        <v>10</v>
      </c>
      <c r="B14" s="51" t="s">
        <v>160</v>
      </c>
      <c r="C14" s="56" t="s">
        <v>161</v>
      </c>
      <c r="D14" s="49">
        <v>92</v>
      </c>
      <c r="E14" s="49">
        <v>125</v>
      </c>
      <c r="F14" s="50">
        <v>36</v>
      </c>
      <c r="G14" s="50">
        <v>76</v>
      </c>
      <c r="H14" s="50">
        <v>28</v>
      </c>
      <c r="I14" s="50">
        <v>0</v>
      </c>
      <c r="J14" s="50">
        <v>30</v>
      </c>
      <c r="K14" s="50">
        <v>47</v>
      </c>
      <c r="L14" s="50">
        <v>16</v>
      </c>
      <c r="M14" s="50">
        <v>0</v>
      </c>
      <c r="N14" s="50">
        <v>27</v>
      </c>
      <c r="O14" s="50">
        <v>35</v>
      </c>
      <c r="P14" s="50">
        <f t="shared" si="1"/>
        <v>512</v>
      </c>
    </row>
    <row r="15" spans="1:16" ht="12" customHeight="1">
      <c r="A15" s="47">
        <v>11</v>
      </c>
      <c r="B15" s="51" t="s">
        <v>135</v>
      </c>
      <c r="C15" s="56" t="s">
        <v>6</v>
      </c>
      <c r="D15" s="50">
        <v>49</v>
      </c>
      <c r="E15" s="49">
        <v>80</v>
      </c>
      <c r="F15" s="50">
        <v>208</v>
      </c>
      <c r="G15" s="50">
        <v>106</v>
      </c>
      <c r="H15" s="50">
        <v>140</v>
      </c>
      <c r="I15" s="50">
        <v>0</v>
      </c>
      <c r="J15" s="50">
        <v>1</v>
      </c>
      <c r="K15" s="50">
        <v>28</v>
      </c>
      <c r="L15" s="50">
        <v>21</v>
      </c>
      <c r="M15" s="50">
        <v>0</v>
      </c>
      <c r="N15" s="50">
        <v>119</v>
      </c>
      <c r="O15" s="50">
        <v>40</v>
      </c>
      <c r="P15" s="50">
        <f t="shared" si="1"/>
        <v>792</v>
      </c>
    </row>
    <row r="16" spans="1:16" ht="12" customHeight="1">
      <c r="A16" s="47">
        <v>12</v>
      </c>
      <c r="B16" s="51" t="s">
        <v>162</v>
      </c>
      <c r="C16" s="56" t="s">
        <v>163</v>
      </c>
      <c r="D16" s="49">
        <v>91</v>
      </c>
      <c r="E16" s="49">
        <v>26</v>
      </c>
      <c r="F16" s="50">
        <v>57</v>
      </c>
      <c r="G16" s="50">
        <v>42</v>
      </c>
      <c r="H16" s="50">
        <v>32</v>
      </c>
      <c r="I16" s="50">
        <v>0</v>
      </c>
      <c r="J16" s="50">
        <v>9</v>
      </c>
      <c r="K16" s="50">
        <v>80</v>
      </c>
      <c r="L16" s="50">
        <v>28</v>
      </c>
      <c r="M16" s="50">
        <v>0</v>
      </c>
      <c r="N16" s="50">
        <v>137</v>
      </c>
      <c r="O16" s="50">
        <v>13</v>
      </c>
      <c r="P16" s="50">
        <f t="shared" si="1"/>
        <v>515</v>
      </c>
    </row>
    <row r="17" spans="1:16" ht="12" customHeight="1">
      <c r="A17" s="47">
        <v>13</v>
      </c>
      <c r="B17" s="51" t="s">
        <v>84</v>
      </c>
      <c r="C17" s="55" t="s">
        <v>126</v>
      </c>
      <c r="D17" s="49">
        <v>352</v>
      </c>
      <c r="E17" s="49">
        <v>301</v>
      </c>
      <c r="F17" s="50">
        <v>29</v>
      </c>
      <c r="G17" s="50">
        <v>0</v>
      </c>
      <c r="H17" s="50">
        <v>0</v>
      </c>
      <c r="I17" s="50">
        <v>0</v>
      </c>
      <c r="J17" s="50">
        <v>0</v>
      </c>
      <c r="K17" s="50">
        <v>0</v>
      </c>
      <c r="L17" s="50">
        <v>0</v>
      </c>
      <c r="M17" s="50">
        <v>0</v>
      </c>
      <c r="N17" s="50">
        <v>60</v>
      </c>
      <c r="O17" s="50">
        <v>36</v>
      </c>
      <c r="P17" s="50">
        <f t="shared" si="1"/>
        <v>778</v>
      </c>
    </row>
    <row r="18" spans="1:16" ht="12" customHeight="1">
      <c r="A18" s="47">
        <v>14</v>
      </c>
      <c r="B18" s="51" t="s">
        <v>85</v>
      </c>
      <c r="C18" s="56" t="s">
        <v>61</v>
      </c>
      <c r="D18" s="49">
        <v>152</v>
      </c>
      <c r="E18" s="49">
        <v>240</v>
      </c>
      <c r="F18" s="50">
        <v>189</v>
      </c>
      <c r="G18" s="50">
        <v>268</v>
      </c>
      <c r="H18" s="50">
        <v>416</v>
      </c>
      <c r="I18" s="50">
        <v>10</v>
      </c>
      <c r="J18" s="50">
        <v>164</v>
      </c>
      <c r="K18" s="50">
        <v>107</v>
      </c>
      <c r="L18" s="50">
        <v>36</v>
      </c>
      <c r="M18" s="50">
        <v>0</v>
      </c>
      <c r="N18" s="50">
        <v>144</v>
      </c>
      <c r="O18" s="50">
        <v>83</v>
      </c>
      <c r="P18" s="50">
        <f t="shared" si="1"/>
        <v>1809</v>
      </c>
    </row>
    <row r="19" spans="1:16" ht="12" customHeight="1">
      <c r="A19" s="47">
        <v>15</v>
      </c>
      <c r="B19" s="51" t="s">
        <v>86</v>
      </c>
      <c r="C19" s="56" t="s">
        <v>7</v>
      </c>
      <c r="D19" s="49">
        <v>23</v>
      </c>
      <c r="E19" s="49">
        <v>36</v>
      </c>
      <c r="F19" s="50">
        <v>63</v>
      </c>
      <c r="G19" s="50">
        <v>83</v>
      </c>
      <c r="H19" s="50">
        <v>97</v>
      </c>
      <c r="I19" s="50">
        <v>0</v>
      </c>
      <c r="J19" s="50">
        <v>20</v>
      </c>
      <c r="K19" s="50">
        <v>5</v>
      </c>
      <c r="L19" s="50">
        <v>4</v>
      </c>
      <c r="M19" s="50">
        <v>0</v>
      </c>
      <c r="N19" s="50">
        <v>106</v>
      </c>
      <c r="O19" s="50">
        <v>24</v>
      </c>
      <c r="P19" s="50">
        <f t="shared" si="1"/>
        <v>461</v>
      </c>
    </row>
    <row r="20" spans="1:16" ht="12" customHeight="1">
      <c r="A20" s="47">
        <v>16</v>
      </c>
      <c r="B20" s="51" t="s">
        <v>164</v>
      </c>
      <c r="C20" s="56" t="s">
        <v>165</v>
      </c>
      <c r="D20" s="49">
        <v>0</v>
      </c>
      <c r="E20" s="49">
        <v>0</v>
      </c>
      <c r="F20" s="49">
        <v>0</v>
      </c>
      <c r="G20" s="49">
        <v>0</v>
      </c>
      <c r="H20" s="49">
        <v>0</v>
      </c>
      <c r="I20" s="49">
        <v>0</v>
      </c>
      <c r="J20" s="49">
        <v>0</v>
      </c>
      <c r="K20" s="49">
        <v>0</v>
      </c>
      <c r="L20" s="49">
        <v>0</v>
      </c>
      <c r="M20" s="50">
        <v>0</v>
      </c>
      <c r="N20" s="50">
        <v>0</v>
      </c>
      <c r="O20" s="50">
        <v>0</v>
      </c>
      <c r="P20" s="50">
        <f t="shared" si="1"/>
        <v>0</v>
      </c>
    </row>
    <row r="21" spans="1:16" ht="12" customHeight="1">
      <c r="A21" s="47">
        <v>17</v>
      </c>
      <c r="B21" s="51" t="s">
        <v>130</v>
      </c>
      <c r="C21" s="56" t="s">
        <v>43</v>
      </c>
      <c r="D21" s="49">
        <v>14</v>
      </c>
      <c r="E21" s="49">
        <v>5</v>
      </c>
      <c r="F21" s="50">
        <v>37</v>
      </c>
      <c r="G21" s="50">
        <v>1</v>
      </c>
      <c r="H21" s="50">
        <v>4</v>
      </c>
      <c r="I21" s="50">
        <v>0</v>
      </c>
      <c r="J21" s="50">
        <v>20</v>
      </c>
      <c r="K21" s="50">
        <v>1</v>
      </c>
      <c r="L21" s="50">
        <v>0</v>
      </c>
      <c r="M21" s="50">
        <v>0</v>
      </c>
      <c r="N21" s="50">
        <v>0</v>
      </c>
      <c r="O21" s="50">
        <v>0</v>
      </c>
      <c r="P21" s="50">
        <f t="shared" si="1"/>
        <v>82</v>
      </c>
    </row>
    <row r="22" spans="1:16" ht="12" customHeight="1">
      <c r="A22" s="47">
        <v>18</v>
      </c>
      <c r="B22" s="51" t="s">
        <v>166</v>
      </c>
      <c r="C22" s="56" t="s">
        <v>167</v>
      </c>
      <c r="D22" s="49">
        <v>0</v>
      </c>
      <c r="E22" s="49">
        <v>2</v>
      </c>
      <c r="F22" s="50">
        <v>0</v>
      </c>
      <c r="G22" s="50">
        <v>3</v>
      </c>
      <c r="H22" s="50">
        <v>0</v>
      </c>
      <c r="I22" s="50">
        <v>3</v>
      </c>
      <c r="J22" s="50">
        <v>0</v>
      </c>
      <c r="K22" s="50">
        <v>0</v>
      </c>
      <c r="L22" s="50">
        <v>0</v>
      </c>
      <c r="M22" s="50">
        <v>0</v>
      </c>
      <c r="N22" s="50">
        <v>0</v>
      </c>
      <c r="O22" s="50">
        <v>0</v>
      </c>
      <c r="P22" s="50">
        <f t="shared" si="1"/>
        <v>8</v>
      </c>
    </row>
    <row r="23" spans="1:16" ht="12" customHeight="1">
      <c r="A23" s="47">
        <v>19</v>
      </c>
      <c r="B23" s="51" t="s">
        <v>168</v>
      </c>
      <c r="C23" s="56" t="s">
        <v>169</v>
      </c>
      <c r="D23" s="49">
        <v>0</v>
      </c>
      <c r="E23" s="49">
        <v>0</v>
      </c>
      <c r="F23" s="49">
        <v>0</v>
      </c>
      <c r="G23" s="49">
        <v>0</v>
      </c>
      <c r="H23" s="49">
        <v>0</v>
      </c>
      <c r="I23" s="49">
        <v>0</v>
      </c>
      <c r="J23" s="49">
        <v>0</v>
      </c>
      <c r="K23" s="49">
        <v>0</v>
      </c>
      <c r="L23" s="49">
        <v>0</v>
      </c>
      <c r="M23" s="50">
        <v>0</v>
      </c>
      <c r="N23" s="50">
        <v>141</v>
      </c>
      <c r="O23" s="50">
        <v>338</v>
      </c>
      <c r="P23" s="50">
        <f t="shared" si="1"/>
        <v>479</v>
      </c>
    </row>
    <row r="24" spans="1:16" ht="12" customHeight="1">
      <c r="A24" s="47">
        <v>20</v>
      </c>
      <c r="B24" s="51" t="s">
        <v>87</v>
      </c>
      <c r="C24" s="56" t="s">
        <v>41</v>
      </c>
      <c r="D24" s="49">
        <v>40</v>
      </c>
      <c r="E24" s="49">
        <v>93</v>
      </c>
      <c r="F24" s="50">
        <v>155</v>
      </c>
      <c r="G24" s="50">
        <v>167</v>
      </c>
      <c r="H24" s="50">
        <v>114</v>
      </c>
      <c r="I24" s="50">
        <v>0</v>
      </c>
      <c r="J24" s="50">
        <v>279</v>
      </c>
      <c r="K24" s="50">
        <v>52</v>
      </c>
      <c r="L24" s="50">
        <v>78</v>
      </c>
      <c r="M24" s="50">
        <v>0</v>
      </c>
      <c r="N24" s="50">
        <v>49</v>
      </c>
      <c r="O24" s="50">
        <v>10</v>
      </c>
      <c r="P24" s="50">
        <f t="shared" si="1"/>
        <v>1037</v>
      </c>
    </row>
    <row r="25" spans="1:16" ht="12" customHeight="1">
      <c r="A25" s="47">
        <v>21</v>
      </c>
      <c r="B25" s="51" t="s">
        <v>88</v>
      </c>
      <c r="C25" s="56" t="s">
        <v>59</v>
      </c>
      <c r="D25" s="49">
        <v>0</v>
      </c>
      <c r="E25" s="49">
        <v>0</v>
      </c>
      <c r="F25" s="50">
        <v>3</v>
      </c>
      <c r="G25" s="50">
        <v>38</v>
      </c>
      <c r="H25" s="50">
        <v>5</v>
      </c>
      <c r="I25" s="50">
        <v>0</v>
      </c>
      <c r="J25" s="50">
        <v>0</v>
      </c>
      <c r="K25" s="50">
        <v>0</v>
      </c>
      <c r="L25" s="50">
        <v>0</v>
      </c>
      <c r="M25" s="50">
        <v>0</v>
      </c>
      <c r="N25" s="50">
        <v>6</v>
      </c>
      <c r="O25" s="50">
        <v>0</v>
      </c>
      <c r="P25" s="50">
        <f t="shared" si="1"/>
        <v>52</v>
      </c>
    </row>
    <row r="26" spans="1:16" ht="12" customHeight="1">
      <c r="A26" s="47">
        <v>22</v>
      </c>
      <c r="B26" s="51" t="s">
        <v>89</v>
      </c>
      <c r="C26" s="56" t="s">
        <v>57</v>
      </c>
      <c r="D26" s="59">
        <v>4556</v>
      </c>
      <c r="E26" s="49">
        <v>3230</v>
      </c>
      <c r="F26" s="50">
        <v>3356</v>
      </c>
      <c r="G26" s="50">
        <v>2739</v>
      </c>
      <c r="H26" s="50">
        <v>1487</v>
      </c>
      <c r="I26" s="50">
        <v>49</v>
      </c>
      <c r="J26" s="50">
        <v>1545</v>
      </c>
      <c r="K26" s="50">
        <v>1680</v>
      </c>
      <c r="L26" s="50">
        <v>778</v>
      </c>
      <c r="M26" s="50">
        <v>0</v>
      </c>
      <c r="N26" s="50">
        <v>2128</v>
      </c>
      <c r="O26" s="50">
        <v>1205</v>
      </c>
      <c r="P26" s="50">
        <f t="shared" si="1"/>
        <v>22753</v>
      </c>
    </row>
    <row r="27" spans="1:16" ht="12" customHeight="1">
      <c r="A27" s="47">
        <v>23</v>
      </c>
      <c r="B27" s="51" t="s">
        <v>90</v>
      </c>
      <c r="C27" s="56" t="s">
        <v>29</v>
      </c>
      <c r="D27" s="57">
        <v>6745</v>
      </c>
      <c r="E27" s="49">
        <v>3813</v>
      </c>
      <c r="F27" s="50">
        <v>4921</v>
      </c>
      <c r="G27" s="50">
        <v>4145</v>
      </c>
      <c r="H27" s="50">
        <v>3768</v>
      </c>
      <c r="I27" s="50">
        <v>60</v>
      </c>
      <c r="J27" s="50">
        <v>3316</v>
      </c>
      <c r="K27" s="50">
        <v>2500</v>
      </c>
      <c r="L27" s="50">
        <v>1553</v>
      </c>
      <c r="M27" s="50">
        <v>0</v>
      </c>
      <c r="N27" s="50">
        <v>3430</v>
      </c>
      <c r="O27" s="50">
        <v>2998</v>
      </c>
      <c r="P27" s="50">
        <f t="shared" si="1"/>
        <v>37249</v>
      </c>
    </row>
    <row r="28" spans="1:16" ht="12" customHeight="1">
      <c r="A28" s="47">
        <v>24</v>
      </c>
      <c r="B28" s="51" t="s">
        <v>170</v>
      </c>
      <c r="C28" s="56" t="s">
        <v>171</v>
      </c>
      <c r="D28" s="50">
        <v>35</v>
      </c>
      <c r="E28" s="49">
        <v>66</v>
      </c>
      <c r="F28" s="50">
        <v>116</v>
      </c>
      <c r="G28" s="50">
        <v>138</v>
      </c>
      <c r="H28" s="50">
        <v>240</v>
      </c>
      <c r="I28" s="50">
        <v>0</v>
      </c>
      <c r="J28" s="50">
        <v>91</v>
      </c>
      <c r="K28" s="50">
        <v>58</v>
      </c>
      <c r="L28" s="50">
        <v>31</v>
      </c>
      <c r="M28" s="50">
        <v>0</v>
      </c>
      <c r="N28" s="50">
        <v>84</v>
      </c>
      <c r="O28" s="50">
        <v>29</v>
      </c>
      <c r="P28" s="50">
        <f t="shared" si="1"/>
        <v>888</v>
      </c>
    </row>
    <row r="29" spans="1:16" ht="12" customHeight="1">
      <c r="A29" s="47">
        <v>25</v>
      </c>
      <c r="B29" s="48" t="s">
        <v>91</v>
      </c>
      <c r="C29" s="56" t="s">
        <v>28</v>
      </c>
      <c r="D29" s="49">
        <v>3966</v>
      </c>
      <c r="E29" s="49">
        <v>3213</v>
      </c>
      <c r="F29" s="50">
        <v>5014</v>
      </c>
      <c r="G29" s="50">
        <v>3862</v>
      </c>
      <c r="H29" s="50">
        <v>3103</v>
      </c>
      <c r="I29" s="50">
        <v>117</v>
      </c>
      <c r="J29" s="50">
        <v>3780</v>
      </c>
      <c r="K29" s="50">
        <v>3165</v>
      </c>
      <c r="L29" s="50">
        <v>1454</v>
      </c>
      <c r="M29" s="50">
        <v>0</v>
      </c>
      <c r="N29" s="50">
        <v>5486</v>
      </c>
      <c r="O29" s="50">
        <v>3635</v>
      </c>
      <c r="P29" s="50">
        <f t="shared" si="1"/>
        <v>36795</v>
      </c>
    </row>
    <row r="30" spans="1:16" ht="12" customHeight="1">
      <c r="A30" s="47">
        <v>26</v>
      </c>
      <c r="B30" s="48" t="s">
        <v>92</v>
      </c>
      <c r="C30" s="56" t="s">
        <v>40</v>
      </c>
      <c r="D30" s="50">
        <v>642</v>
      </c>
      <c r="E30" s="49">
        <v>531</v>
      </c>
      <c r="F30" s="50">
        <v>632</v>
      </c>
      <c r="G30" s="50">
        <v>775</v>
      </c>
      <c r="H30" s="50">
        <v>303</v>
      </c>
      <c r="I30" s="50">
        <v>2</v>
      </c>
      <c r="J30" s="50">
        <v>455</v>
      </c>
      <c r="K30" s="50">
        <v>354</v>
      </c>
      <c r="L30" s="50">
        <v>115</v>
      </c>
      <c r="M30" s="50">
        <v>0</v>
      </c>
      <c r="N30" s="50">
        <v>650</v>
      </c>
      <c r="O30" s="50">
        <v>259</v>
      </c>
      <c r="P30" s="50">
        <f t="shared" si="1"/>
        <v>4718</v>
      </c>
    </row>
    <row r="31" spans="1:16" ht="12" customHeight="1">
      <c r="A31" s="47">
        <v>27</v>
      </c>
      <c r="B31" s="51" t="s">
        <v>136</v>
      </c>
      <c r="C31" s="56" t="s">
        <v>30</v>
      </c>
      <c r="D31" s="49">
        <v>128</v>
      </c>
      <c r="E31" s="49">
        <v>90</v>
      </c>
      <c r="F31" s="50">
        <v>37</v>
      </c>
      <c r="G31" s="50">
        <v>73</v>
      </c>
      <c r="H31" s="50">
        <v>65</v>
      </c>
      <c r="I31" s="50">
        <v>2</v>
      </c>
      <c r="J31" s="50">
        <v>0</v>
      </c>
      <c r="K31" s="50">
        <v>0</v>
      </c>
      <c r="L31" s="50">
        <v>0</v>
      </c>
      <c r="M31" s="50">
        <v>0</v>
      </c>
      <c r="N31" s="50">
        <v>0</v>
      </c>
      <c r="O31" s="50">
        <v>0</v>
      </c>
      <c r="P31" s="50">
        <f t="shared" si="1"/>
        <v>395</v>
      </c>
    </row>
    <row r="32" spans="1:16" ht="12" customHeight="1">
      <c r="A32" s="47">
        <v>28</v>
      </c>
      <c r="B32" s="51" t="s">
        <v>172</v>
      </c>
      <c r="C32" s="56" t="s">
        <v>173</v>
      </c>
      <c r="D32" s="50">
        <v>76</v>
      </c>
      <c r="E32" s="49">
        <v>135</v>
      </c>
      <c r="F32" s="50">
        <v>1087</v>
      </c>
      <c r="G32" s="50">
        <v>1328</v>
      </c>
      <c r="H32" s="50">
        <v>809</v>
      </c>
      <c r="I32" s="50">
        <v>0</v>
      </c>
      <c r="J32" s="50">
        <v>893</v>
      </c>
      <c r="K32" s="50">
        <v>138</v>
      </c>
      <c r="L32" s="50">
        <v>201</v>
      </c>
      <c r="M32" s="50">
        <v>0</v>
      </c>
      <c r="N32" s="50">
        <v>354</v>
      </c>
      <c r="O32" s="50">
        <v>253</v>
      </c>
      <c r="P32" s="50">
        <f t="shared" si="1"/>
        <v>5274</v>
      </c>
    </row>
    <row r="33" spans="1:16" ht="12" customHeight="1">
      <c r="A33" s="47">
        <v>29</v>
      </c>
      <c r="B33" s="51" t="s">
        <v>174</v>
      </c>
      <c r="C33" s="56" t="s">
        <v>175</v>
      </c>
      <c r="D33" s="50">
        <v>0</v>
      </c>
      <c r="E33" s="49">
        <v>37</v>
      </c>
      <c r="F33" s="50">
        <v>58</v>
      </c>
      <c r="G33" s="50">
        <v>25</v>
      </c>
      <c r="H33" s="50">
        <v>52</v>
      </c>
      <c r="I33" s="50">
        <v>0</v>
      </c>
      <c r="J33" s="50">
        <v>1</v>
      </c>
      <c r="K33" s="50">
        <v>0</v>
      </c>
      <c r="L33" s="50">
        <v>0</v>
      </c>
      <c r="M33" s="50">
        <v>0</v>
      </c>
      <c r="N33" s="50">
        <v>23</v>
      </c>
      <c r="O33" s="50">
        <v>0</v>
      </c>
      <c r="P33" s="50">
        <f t="shared" si="1"/>
        <v>196</v>
      </c>
    </row>
    <row r="34" spans="1:16" ht="12" customHeight="1">
      <c r="A34" s="47">
        <v>30</v>
      </c>
      <c r="B34" s="51" t="s">
        <v>65</v>
      </c>
      <c r="C34" s="56" t="s">
        <v>31</v>
      </c>
      <c r="D34" s="49">
        <v>260</v>
      </c>
      <c r="E34" s="49">
        <v>210</v>
      </c>
      <c r="F34" s="50">
        <v>461</v>
      </c>
      <c r="G34" s="50">
        <v>727</v>
      </c>
      <c r="H34" s="50">
        <v>467</v>
      </c>
      <c r="I34" s="50">
        <v>5</v>
      </c>
      <c r="J34" s="50">
        <v>230</v>
      </c>
      <c r="K34" s="50">
        <v>120</v>
      </c>
      <c r="L34" s="50">
        <v>86</v>
      </c>
      <c r="M34" s="50">
        <v>0</v>
      </c>
      <c r="N34" s="50">
        <v>453</v>
      </c>
      <c r="O34" s="50">
        <v>158</v>
      </c>
      <c r="P34" s="50">
        <f t="shared" si="1"/>
        <v>3177</v>
      </c>
    </row>
    <row r="35" spans="1:16" ht="12" customHeight="1">
      <c r="A35" s="47">
        <v>31</v>
      </c>
      <c r="B35" s="51" t="s">
        <v>94</v>
      </c>
      <c r="C35" s="56" t="s">
        <v>58</v>
      </c>
      <c r="D35" s="62">
        <v>522</v>
      </c>
      <c r="E35" s="49">
        <v>209</v>
      </c>
      <c r="F35" s="50">
        <v>406</v>
      </c>
      <c r="G35" s="50">
        <v>443</v>
      </c>
      <c r="H35" s="50">
        <v>183</v>
      </c>
      <c r="I35" s="50">
        <v>0</v>
      </c>
      <c r="J35" s="50">
        <v>173</v>
      </c>
      <c r="K35" s="50">
        <v>70</v>
      </c>
      <c r="L35" s="50">
        <v>163</v>
      </c>
      <c r="M35" s="50">
        <v>0</v>
      </c>
      <c r="N35" s="50">
        <v>169</v>
      </c>
      <c r="O35" s="50">
        <v>336</v>
      </c>
      <c r="P35" s="50">
        <f t="shared" si="1"/>
        <v>2674</v>
      </c>
    </row>
    <row r="36" spans="1:16" ht="12" customHeight="1">
      <c r="A36" s="47">
        <v>32</v>
      </c>
      <c r="B36" s="51" t="s">
        <v>137</v>
      </c>
      <c r="C36" s="56" t="s">
        <v>5</v>
      </c>
      <c r="D36" s="49">
        <v>151</v>
      </c>
      <c r="E36" s="49">
        <v>72</v>
      </c>
      <c r="F36" s="50">
        <v>199</v>
      </c>
      <c r="G36" s="50">
        <v>422</v>
      </c>
      <c r="H36" s="50">
        <v>129</v>
      </c>
      <c r="I36" s="50">
        <v>1</v>
      </c>
      <c r="J36" s="50">
        <v>203</v>
      </c>
      <c r="K36" s="50">
        <v>137</v>
      </c>
      <c r="L36" s="50">
        <v>62</v>
      </c>
      <c r="M36" s="50">
        <v>0</v>
      </c>
      <c r="N36" s="50">
        <v>104</v>
      </c>
      <c r="O36" s="50">
        <v>19</v>
      </c>
      <c r="P36" s="50">
        <f t="shared" si="1"/>
        <v>1499</v>
      </c>
    </row>
    <row r="37" spans="1:16" ht="12" customHeight="1">
      <c r="A37" s="47">
        <v>33</v>
      </c>
      <c r="B37" s="48" t="s">
        <v>95</v>
      </c>
      <c r="C37" s="56" t="s">
        <v>42</v>
      </c>
      <c r="D37" s="49">
        <v>1884</v>
      </c>
      <c r="E37" s="49">
        <v>1320</v>
      </c>
      <c r="F37" s="50">
        <v>2018</v>
      </c>
      <c r="G37" s="50">
        <v>1472</v>
      </c>
      <c r="H37" s="50">
        <v>1136</v>
      </c>
      <c r="I37" s="50">
        <v>23</v>
      </c>
      <c r="J37" s="50">
        <v>1288</v>
      </c>
      <c r="K37" s="50">
        <v>438</v>
      </c>
      <c r="L37" s="50">
        <v>559</v>
      </c>
      <c r="M37" s="50">
        <v>0</v>
      </c>
      <c r="N37" s="50">
        <v>1485</v>
      </c>
      <c r="O37" s="50">
        <v>707</v>
      </c>
      <c r="P37" s="50">
        <f aca="true" t="shared" si="2" ref="P37:P68">SUM(D37:O37)</f>
        <v>12330</v>
      </c>
    </row>
    <row r="38" spans="1:16" ht="12" customHeight="1">
      <c r="A38" s="47">
        <v>34</v>
      </c>
      <c r="B38" s="51" t="s">
        <v>96</v>
      </c>
      <c r="C38" s="56" t="s">
        <v>27</v>
      </c>
      <c r="D38" s="50">
        <v>75</v>
      </c>
      <c r="E38" s="49">
        <v>165</v>
      </c>
      <c r="F38" s="50">
        <v>176</v>
      </c>
      <c r="G38" s="50">
        <v>88</v>
      </c>
      <c r="H38" s="50">
        <v>33</v>
      </c>
      <c r="I38" s="50">
        <v>0</v>
      </c>
      <c r="J38" s="50">
        <v>124</v>
      </c>
      <c r="K38" s="50">
        <v>92</v>
      </c>
      <c r="L38" s="50">
        <v>17</v>
      </c>
      <c r="M38" s="50">
        <v>0</v>
      </c>
      <c r="N38" s="50">
        <v>120</v>
      </c>
      <c r="O38" s="50">
        <v>22</v>
      </c>
      <c r="P38" s="50">
        <f t="shared" si="2"/>
        <v>912</v>
      </c>
    </row>
    <row r="39" spans="1:16" ht="12" customHeight="1">
      <c r="A39" s="47">
        <v>35</v>
      </c>
      <c r="B39" s="51" t="s">
        <v>138</v>
      </c>
      <c r="C39" s="56" t="s">
        <v>8</v>
      </c>
      <c r="D39" s="53">
        <v>21</v>
      </c>
      <c r="E39" s="49">
        <v>3</v>
      </c>
      <c r="F39" s="50">
        <v>62</v>
      </c>
      <c r="G39" s="50">
        <v>40</v>
      </c>
      <c r="H39" s="50">
        <v>13</v>
      </c>
      <c r="I39" s="50">
        <v>0</v>
      </c>
      <c r="J39" s="50">
        <v>17</v>
      </c>
      <c r="K39" s="50">
        <v>2</v>
      </c>
      <c r="L39" s="50">
        <v>3</v>
      </c>
      <c r="M39" s="50">
        <v>0</v>
      </c>
      <c r="N39" s="50">
        <v>79</v>
      </c>
      <c r="O39" s="50">
        <v>3</v>
      </c>
      <c r="P39" s="50">
        <f t="shared" si="2"/>
        <v>243</v>
      </c>
    </row>
    <row r="40" spans="1:16" ht="12" customHeight="1">
      <c r="A40" s="47">
        <v>36</v>
      </c>
      <c r="B40" s="48" t="s">
        <v>149</v>
      </c>
      <c r="C40" s="140" t="s">
        <v>150</v>
      </c>
      <c r="D40" s="49">
        <v>36</v>
      </c>
      <c r="E40" s="49">
        <v>6</v>
      </c>
      <c r="F40" s="50">
        <v>76</v>
      </c>
      <c r="G40" s="50">
        <v>71</v>
      </c>
      <c r="H40" s="50">
        <v>15</v>
      </c>
      <c r="I40" s="50">
        <v>0</v>
      </c>
      <c r="J40" s="50">
        <v>4</v>
      </c>
      <c r="K40" s="50">
        <v>2</v>
      </c>
      <c r="L40" s="50">
        <v>0</v>
      </c>
      <c r="M40" s="50">
        <v>0</v>
      </c>
      <c r="N40" s="50">
        <v>44</v>
      </c>
      <c r="O40" s="50">
        <v>0</v>
      </c>
      <c r="P40" s="50">
        <f t="shared" si="2"/>
        <v>254</v>
      </c>
    </row>
    <row r="41" spans="1:16" ht="12" customHeight="1">
      <c r="A41" s="47">
        <v>37</v>
      </c>
      <c r="B41" s="58" t="s">
        <v>176</v>
      </c>
      <c r="C41" s="56" t="s">
        <v>177</v>
      </c>
      <c r="D41" s="126">
        <v>190</v>
      </c>
      <c r="E41" s="126">
        <v>497</v>
      </c>
      <c r="F41" s="126">
        <v>159</v>
      </c>
      <c r="G41" s="126">
        <v>714</v>
      </c>
      <c r="H41" s="50">
        <v>505</v>
      </c>
      <c r="I41" s="50">
        <v>16</v>
      </c>
      <c r="J41" s="50">
        <v>0</v>
      </c>
      <c r="K41" s="50">
        <v>0</v>
      </c>
      <c r="L41" s="50">
        <v>0</v>
      </c>
      <c r="M41" s="50">
        <v>0</v>
      </c>
      <c r="N41" s="50">
        <v>0</v>
      </c>
      <c r="O41" s="50">
        <v>0</v>
      </c>
      <c r="P41" s="50">
        <f t="shared" si="2"/>
        <v>2081</v>
      </c>
    </row>
    <row r="42" spans="1:16" ht="12" customHeight="1">
      <c r="A42" s="47">
        <v>38</v>
      </c>
      <c r="B42" s="48" t="s">
        <v>139</v>
      </c>
      <c r="C42" s="56" t="s">
        <v>25</v>
      </c>
      <c r="D42" s="126">
        <v>206</v>
      </c>
      <c r="E42" s="49">
        <v>106</v>
      </c>
      <c r="F42" s="50">
        <v>223</v>
      </c>
      <c r="G42" s="50">
        <v>220</v>
      </c>
      <c r="H42" s="50">
        <v>68</v>
      </c>
      <c r="I42" s="50">
        <v>0</v>
      </c>
      <c r="J42" s="50">
        <v>33</v>
      </c>
      <c r="K42" s="50">
        <v>13</v>
      </c>
      <c r="L42" s="50">
        <v>35</v>
      </c>
      <c r="M42" s="50">
        <v>0</v>
      </c>
      <c r="N42" s="50">
        <v>99</v>
      </c>
      <c r="O42" s="50">
        <v>39</v>
      </c>
      <c r="P42" s="50">
        <f t="shared" si="2"/>
        <v>1042</v>
      </c>
    </row>
    <row r="43" spans="1:16" ht="12" customHeight="1">
      <c r="A43" s="47">
        <v>39</v>
      </c>
      <c r="B43" s="48" t="s">
        <v>97</v>
      </c>
      <c r="C43" s="55" t="s">
        <v>127</v>
      </c>
      <c r="D43" s="126">
        <v>424</v>
      </c>
      <c r="E43" s="126">
        <v>305</v>
      </c>
      <c r="F43" s="126">
        <v>262</v>
      </c>
      <c r="G43" s="126">
        <v>231</v>
      </c>
      <c r="H43" s="50">
        <v>144</v>
      </c>
      <c r="I43" s="50">
        <v>40</v>
      </c>
      <c r="J43" s="50">
        <v>366</v>
      </c>
      <c r="K43" s="50">
        <v>127</v>
      </c>
      <c r="L43" s="50">
        <v>357</v>
      </c>
      <c r="M43" s="50">
        <v>0</v>
      </c>
      <c r="N43" s="50">
        <v>477</v>
      </c>
      <c r="O43" s="50">
        <v>166</v>
      </c>
      <c r="P43" s="50">
        <f t="shared" si="2"/>
        <v>2899</v>
      </c>
    </row>
    <row r="44" spans="1:16" ht="12" customHeight="1">
      <c r="A44" s="47">
        <v>40</v>
      </c>
      <c r="B44" s="48" t="s">
        <v>67</v>
      </c>
      <c r="C44" s="56" t="s">
        <v>44</v>
      </c>
      <c r="D44" s="126">
        <v>153</v>
      </c>
      <c r="E44" s="126">
        <v>144</v>
      </c>
      <c r="F44" s="126">
        <v>167</v>
      </c>
      <c r="G44" s="126">
        <v>125</v>
      </c>
      <c r="H44" s="50">
        <v>129</v>
      </c>
      <c r="I44" s="50">
        <v>15</v>
      </c>
      <c r="J44" s="50">
        <v>23</v>
      </c>
      <c r="K44" s="50">
        <v>72</v>
      </c>
      <c r="L44" s="50">
        <v>44</v>
      </c>
      <c r="M44" s="50">
        <v>0</v>
      </c>
      <c r="N44" s="50">
        <v>89</v>
      </c>
      <c r="O44" s="50">
        <v>23</v>
      </c>
      <c r="P44" s="50">
        <f t="shared" si="2"/>
        <v>984</v>
      </c>
    </row>
    <row r="45" spans="1:16" ht="12" customHeight="1">
      <c r="A45" s="47">
        <v>41</v>
      </c>
      <c r="B45" s="48" t="s">
        <v>98</v>
      </c>
      <c r="C45" s="56" t="s">
        <v>21</v>
      </c>
      <c r="D45" s="126">
        <v>8172</v>
      </c>
      <c r="E45" s="126">
        <v>7147</v>
      </c>
      <c r="F45" s="126">
        <v>9484</v>
      </c>
      <c r="G45" s="126">
        <v>7337</v>
      </c>
      <c r="H45" s="127">
        <v>6677</v>
      </c>
      <c r="I45" s="127">
        <v>190</v>
      </c>
      <c r="J45" s="127">
        <v>4734</v>
      </c>
      <c r="K45" s="127">
        <v>2912</v>
      </c>
      <c r="L45" s="127">
        <v>1617</v>
      </c>
      <c r="M45" s="50">
        <v>0</v>
      </c>
      <c r="N45" s="127">
        <v>6625</v>
      </c>
      <c r="O45" s="50">
        <v>4511</v>
      </c>
      <c r="P45" s="50">
        <f t="shared" si="2"/>
        <v>59406</v>
      </c>
    </row>
    <row r="46" spans="1:16" ht="12" customHeight="1">
      <c r="A46" s="47">
        <v>42</v>
      </c>
      <c r="B46" s="48" t="s">
        <v>63</v>
      </c>
      <c r="C46" s="56" t="s">
        <v>13</v>
      </c>
      <c r="D46" s="126">
        <v>309</v>
      </c>
      <c r="E46" s="126">
        <v>176</v>
      </c>
      <c r="F46" s="126">
        <v>227</v>
      </c>
      <c r="G46" s="50">
        <v>94</v>
      </c>
      <c r="H46" s="50">
        <v>137</v>
      </c>
      <c r="I46" s="50">
        <v>22</v>
      </c>
      <c r="J46" s="50">
        <v>68</v>
      </c>
      <c r="K46" s="50">
        <v>7</v>
      </c>
      <c r="L46" s="50">
        <v>57</v>
      </c>
      <c r="M46" s="50">
        <v>0</v>
      </c>
      <c r="N46" s="50">
        <v>327</v>
      </c>
      <c r="O46" s="50">
        <v>74</v>
      </c>
      <c r="P46" s="50">
        <f t="shared" si="2"/>
        <v>1498</v>
      </c>
    </row>
    <row r="47" spans="1:16" ht="12" customHeight="1">
      <c r="A47" s="177">
        <v>43</v>
      </c>
      <c r="B47" s="178" t="s">
        <v>99</v>
      </c>
      <c r="C47" s="179" t="s">
        <v>16</v>
      </c>
      <c r="D47" s="184">
        <v>4149</v>
      </c>
      <c r="E47" s="184">
        <v>3870</v>
      </c>
      <c r="F47" s="184">
        <v>5779</v>
      </c>
      <c r="G47" s="184">
        <v>5152</v>
      </c>
      <c r="H47" s="44">
        <v>3298</v>
      </c>
      <c r="I47" s="44">
        <v>47</v>
      </c>
      <c r="J47" s="44">
        <v>2872</v>
      </c>
      <c r="K47" s="44">
        <v>1692</v>
      </c>
      <c r="L47" s="44">
        <v>1206</v>
      </c>
      <c r="M47" s="44">
        <v>0</v>
      </c>
      <c r="N47" s="44">
        <v>4829</v>
      </c>
      <c r="O47" s="44">
        <v>3787</v>
      </c>
      <c r="P47" s="44">
        <f t="shared" si="2"/>
        <v>36681</v>
      </c>
    </row>
    <row r="48" spans="1:16" ht="12" customHeight="1">
      <c r="A48" s="47">
        <v>44</v>
      </c>
      <c r="B48" s="48" t="s">
        <v>100</v>
      </c>
      <c r="C48" s="56" t="s">
        <v>51</v>
      </c>
      <c r="D48" s="126">
        <v>108</v>
      </c>
      <c r="E48" s="126">
        <v>140</v>
      </c>
      <c r="F48" s="126">
        <v>372</v>
      </c>
      <c r="G48" s="126">
        <v>495</v>
      </c>
      <c r="H48" s="50">
        <v>227</v>
      </c>
      <c r="I48" s="50">
        <v>2</v>
      </c>
      <c r="J48" s="50">
        <v>121</v>
      </c>
      <c r="K48" s="50">
        <v>6</v>
      </c>
      <c r="L48" s="50">
        <v>39</v>
      </c>
      <c r="M48" s="50">
        <v>0</v>
      </c>
      <c r="N48" s="50">
        <v>299</v>
      </c>
      <c r="O48" s="50">
        <v>106</v>
      </c>
      <c r="P48" s="50">
        <f t="shared" si="2"/>
        <v>1915</v>
      </c>
    </row>
    <row r="49" spans="1:16" ht="12" customHeight="1">
      <c r="A49" s="47">
        <v>45</v>
      </c>
      <c r="B49" s="48" t="s">
        <v>101</v>
      </c>
      <c r="C49" s="56" t="s">
        <v>22</v>
      </c>
      <c r="D49" s="126">
        <v>895</v>
      </c>
      <c r="E49" s="126">
        <v>1226</v>
      </c>
      <c r="F49" s="126">
        <v>1073</v>
      </c>
      <c r="G49" s="126">
        <v>1117</v>
      </c>
      <c r="H49" s="50">
        <v>504</v>
      </c>
      <c r="I49" s="50">
        <v>27</v>
      </c>
      <c r="J49" s="50">
        <v>940</v>
      </c>
      <c r="K49" s="50">
        <v>622</v>
      </c>
      <c r="L49" s="50">
        <v>290</v>
      </c>
      <c r="M49" s="50">
        <v>0</v>
      </c>
      <c r="N49" s="50">
        <v>808</v>
      </c>
      <c r="O49" s="50">
        <v>507</v>
      </c>
      <c r="P49" s="50">
        <f t="shared" si="2"/>
        <v>8009</v>
      </c>
    </row>
    <row r="50" spans="1:16" ht="12" customHeight="1">
      <c r="A50" s="47">
        <v>46</v>
      </c>
      <c r="B50" s="48" t="s">
        <v>102</v>
      </c>
      <c r="C50" s="56" t="s">
        <v>15</v>
      </c>
      <c r="D50" s="126">
        <v>629</v>
      </c>
      <c r="E50" s="126">
        <v>1422</v>
      </c>
      <c r="F50" s="126">
        <v>1839</v>
      </c>
      <c r="G50" s="126">
        <v>1315</v>
      </c>
      <c r="H50" s="50">
        <v>1330</v>
      </c>
      <c r="I50" s="126">
        <v>51</v>
      </c>
      <c r="J50" s="126">
        <v>1039</v>
      </c>
      <c r="K50" s="126">
        <v>616</v>
      </c>
      <c r="L50" s="126">
        <v>280</v>
      </c>
      <c r="M50" s="50">
        <v>0</v>
      </c>
      <c r="N50" s="50">
        <v>1015</v>
      </c>
      <c r="O50" s="50">
        <v>630</v>
      </c>
      <c r="P50" s="50">
        <f t="shared" si="2"/>
        <v>10166</v>
      </c>
    </row>
    <row r="51" spans="1:16" ht="12" customHeight="1">
      <c r="A51" s="47">
        <v>47</v>
      </c>
      <c r="B51" s="48" t="s">
        <v>103</v>
      </c>
      <c r="C51" s="56" t="s">
        <v>128</v>
      </c>
      <c r="D51" s="126">
        <v>1573</v>
      </c>
      <c r="E51" s="126">
        <v>1171</v>
      </c>
      <c r="F51" s="126">
        <v>1885</v>
      </c>
      <c r="G51" s="126">
        <v>1713</v>
      </c>
      <c r="H51" s="50">
        <v>2190</v>
      </c>
      <c r="I51" s="50">
        <v>12</v>
      </c>
      <c r="J51" s="50">
        <v>734</v>
      </c>
      <c r="K51" s="50">
        <v>570</v>
      </c>
      <c r="L51" s="50">
        <v>327</v>
      </c>
      <c r="M51" s="50">
        <v>0</v>
      </c>
      <c r="N51" s="50">
        <v>1464</v>
      </c>
      <c r="O51" s="50">
        <v>601</v>
      </c>
      <c r="P51" s="50">
        <f t="shared" si="2"/>
        <v>12240</v>
      </c>
    </row>
    <row r="52" spans="1:16" ht="12" customHeight="1">
      <c r="A52" s="47">
        <v>48</v>
      </c>
      <c r="B52" s="48" t="s">
        <v>104</v>
      </c>
      <c r="C52" s="56" t="s">
        <v>53</v>
      </c>
      <c r="D52" s="126">
        <v>514</v>
      </c>
      <c r="E52" s="126">
        <v>785</v>
      </c>
      <c r="F52" s="126">
        <v>724</v>
      </c>
      <c r="G52" s="126">
        <v>795</v>
      </c>
      <c r="H52" s="50">
        <v>311</v>
      </c>
      <c r="I52" s="50">
        <v>3</v>
      </c>
      <c r="J52" s="50">
        <v>613</v>
      </c>
      <c r="K52" s="50">
        <v>184</v>
      </c>
      <c r="L52" s="50">
        <v>206</v>
      </c>
      <c r="M52" s="50">
        <v>0</v>
      </c>
      <c r="N52" s="50">
        <v>1083</v>
      </c>
      <c r="O52" s="50">
        <v>427</v>
      </c>
      <c r="P52" s="50">
        <f t="shared" si="2"/>
        <v>5645</v>
      </c>
    </row>
    <row r="53" spans="1:16" ht="12" customHeight="1">
      <c r="A53" s="47">
        <v>49</v>
      </c>
      <c r="B53" s="48" t="s">
        <v>106</v>
      </c>
      <c r="C53" s="56" t="s">
        <v>52</v>
      </c>
      <c r="D53" s="126">
        <v>345</v>
      </c>
      <c r="E53" s="126">
        <v>447</v>
      </c>
      <c r="F53" s="126">
        <v>259</v>
      </c>
      <c r="G53" s="126">
        <v>257</v>
      </c>
      <c r="H53" s="50">
        <v>264</v>
      </c>
      <c r="I53" s="50">
        <v>19</v>
      </c>
      <c r="J53" s="50">
        <v>111</v>
      </c>
      <c r="K53" s="50">
        <v>290</v>
      </c>
      <c r="L53" s="50">
        <v>81</v>
      </c>
      <c r="M53" s="50">
        <v>0</v>
      </c>
      <c r="N53" s="50">
        <v>355</v>
      </c>
      <c r="O53" s="50">
        <v>139</v>
      </c>
      <c r="P53" s="50">
        <f t="shared" si="2"/>
        <v>2567</v>
      </c>
    </row>
    <row r="54" spans="1:16" ht="12" customHeight="1">
      <c r="A54" s="47">
        <v>50</v>
      </c>
      <c r="B54" s="48" t="s">
        <v>64</v>
      </c>
      <c r="C54" s="56" t="s">
        <v>9</v>
      </c>
      <c r="D54" s="126">
        <v>742</v>
      </c>
      <c r="E54" s="126">
        <v>370</v>
      </c>
      <c r="F54" s="126">
        <v>450</v>
      </c>
      <c r="G54" s="126">
        <v>789</v>
      </c>
      <c r="H54" s="50">
        <v>770</v>
      </c>
      <c r="I54" s="50">
        <v>15</v>
      </c>
      <c r="J54" s="50">
        <v>510</v>
      </c>
      <c r="K54" s="50">
        <v>176</v>
      </c>
      <c r="L54" s="50">
        <v>147</v>
      </c>
      <c r="M54" s="50">
        <v>0</v>
      </c>
      <c r="N54" s="50">
        <v>571</v>
      </c>
      <c r="O54" s="50">
        <v>276</v>
      </c>
      <c r="P54" s="50">
        <f t="shared" si="2"/>
        <v>4816</v>
      </c>
    </row>
    <row r="55" spans="1:16" ht="12" customHeight="1">
      <c r="A55" s="47">
        <v>51</v>
      </c>
      <c r="B55" s="48" t="s">
        <v>107</v>
      </c>
      <c r="C55" s="56" t="s">
        <v>12</v>
      </c>
      <c r="D55" s="126">
        <v>250</v>
      </c>
      <c r="E55" s="126">
        <v>219</v>
      </c>
      <c r="F55" s="126">
        <v>451</v>
      </c>
      <c r="G55" s="126">
        <v>370</v>
      </c>
      <c r="H55" s="50">
        <v>233</v>
      </c>
      <c r="I55" s="50">
        <v>1</v>
      </c>
      <c r="J55" s="50">
        <v>155</v>
      </c>
      <c r="K55" s="50">
        <v>103</v>
      </c>
      <c r="L55" s="50">
        <v>170</v>
      </c>
      <c r="M55" s="50">
        <v>0</v>
      </c>
      <c r="N55" s="50">
        <v>271</v>
      </c>
      <c r="O55" s="50">
        <v>170</v>
      </c>
      <c r="P55" s="50">
        <f t="shared" si="2"/>
        <v>2393</v>
      </c>
    </row>
    <row r="56" spans="1:16" ht="12" customHeight="1">
      <c r="A56" s="47">
        <v>52</v>
      </c>
      <c r="B56" s="48" t="s">
        <v>108</v>
      </c>
      <c r="C56" s="56" t="s">
        <v>54</v>
      </c>
      <c r="D56" s="126">
        <v>534</v>
      </c>
      <c r="E56" s="126">
        <v>481</v>
      </c>
      <c r="F56" s="50">
        <v>900</v>
      </c>
      <c r="G56" s="50">
        <v>1280</v>
      </c>
      <c r="H56" s="50">
        <v>472</v>
      </c>
      <c r="I56" s="50">
        <v>32</v>
      </c>
      <c r="J56" s="50">
        <v>610</v>
      </c>
      <c r="K56" s="50">
        <v>89</v>
      </c>
      <c r="L56" s="50">
        <v>480</v>
      </c>
      <c r="M56" s="50">
        <v>0</v>
      </c>
      <c r="N56" s="50">
        <v>1219</v>
      </c>
      <c r="O56" s="50">
        <v>793</v>
      </c>
      <c r="P56" s="50">
        <f t="shared" si="2"/>
        <v>6890</v>
      </c>
    </row>
    <row r="57" spans="1:16" ht="12" customHeight="1">
      <c r="A57" s="47">
        <v>53</v>
      </c>
      <c r="B57" s="48" t="s">
        <v>109</v>
      </c>
      <c r="C57" s="56" t="s">
        <v>49</v>
      </c>
      <c r="D57" s="126">
        <v>605</v>
      </c>
      <c r="E57" s="126">
        <v>449</v>
      </c>
      <c r="F57" s="62">
        <v>703</v>
      </c>
      <c r="G57" s="126">
        <v>467</v>
      </c>
      <c r="H57" s="50">
        <v>245</v>
      </c>
      <c r="I57" s="50">
        <v>24</v>
      </c>
      <c r="J57" s="50">
        <v>222</v>
      </c>
      <c r="K57" s="50">
        <v>145</v>
      </c>
      <c r="L57" s="50">
        <v>146</v>
      </c>
      <c r="M57" s="50">
        <v>0</v>
      </c>
      <c r="N57" s="50">
        <v>779</v>
      </c>
      <c r="O57" s="50">
        <v>412</v>
      </c>
      <c r="P57" s="50">
        <f t="shared" si="2"/>
        <v>4197</v>
      </c>
    </row>
    <row r="58" spans="1:16" ht="12" customHeight="1">
      <c r="A58" s="47">
        <v>54</v>
      </c>
      <c r="B58" s="48" t="s">
        <v>110</v>
      </c>
      <c r="C58" s="56" t="s">
        <v>14</v>
      </c>
      <c r="D58" s="126">
        <v>1088</v>
      </c>
      <c r="E58" s="126">
        <v>979</v>
      </c>
      <c r="F58" s="126">
        <v>1697</v>
      </c>
      <c r="G58" s="126">
        <v>1662</v>
      </c>
      <c r="H58" s="50">
        <v>1268</v>
      </c>
      <c r="I58" s="50">
        <v>346</v>
      </c>
      <c r="J58" s="50">
        <v>1322</v>
      </c>
      <c r="K58" s="50">
        <v>548</v>
      </c>
      <c r="L58" s="50">
        <v>541</v>
      </c>
      <c r="M58" s="50">
        <v>0</v>
      </c>
      <c r="N58" s="50">
        <v>2430</v>
      </c>
      <c r="O58" s="50">
        <v>1090</v>
      </c>
      <c r="P58" s="50">
        <f t="shared" si="2"/>
        <v>12971</v>
      </c>
    </row>
    <row r="59" spans="1:16" ht="12" customHeight="1">
      <c r="A59" s="47">
        <v>55</v>
      </c>
      <c r="B59" s="48" t="s">
        <v>111</v>
      </c>
      <c r="C59" s="56" t="s">
        <v>24</v>
      </c>
      <c r="D59" s="126">
        <v>194</v>
      </c>
      <c r="E59" s="126">
        <v>408</v>
      </c>
      <c r="F59" s="126">
        <v>198</v>
      </c>
      <c r="G59" s="126">
        <v>321</v>
      </c>
      <c r="H59" s="50">
        <v>233</v>
      </c>
      <c r="I59" s="50">
        <v>0</v>
      </c>
      <c r="J59" s="50">
        <v>275</v>
      </c>
      <c r="K59" s="50">
        <v>42</v>
      </c>
      <c r="L59" s="50">
        <v>70</v>
      </c>
      <c r="M59" s="50">
        <v>0</v>
      </c>
      <c r="N59" s="50">
        <v>162</v>
      </c>
      <c r="O59" s="50">
        <v>109</v>
      </c>
      <c r="P59" s="50">
        <f t="shared" si="2"/>
        <v>2012</v>
      </c>
    </row>
    <row r="60" spans="1:16" ht="12" customHeight="1">
      <c r="A60" s="47">
        <v>56</v>
      </c>
      <c r="B60" s="48" t="s">
        <v>112</v>
      </c>
      <c r="C60" s="56" t="s">
        <v>55</v>
      </c>
      <c r="D60" s="126">
        <v>1359</v>
      </c>
      <c r="E60" s="126">
        <v>1175</v>
      </c>
      <c r="F60" s="126">
        <v>2113</v>
      </c>
      <c r="G60" s="126">
        <v>1718</v>
      </c>
      <c r="H60" s="50">
        <v>1408</v>
      </c>
      <c r="I60" s="50">
        <v>193</v>
      </c>
      <c r="J60" s="50">
        <v>1058</v>
      </c>
      <c r="K60" s="50">
        <v>711</v>
      </c>
      <c r="L60" s="50">
        <v>776</v>
      </c>
      <c r="M60" s="50">
        <v>0</v>
      </c>
      <c r="N60" s="50">
        <v>2352</v>
      </c>
      <c r="O60" s="50">
        <v>1068</v>
      </c>
      <c r="P60" s="50">
        <f t="shared" si="2"/>
        <v>13931</v>
      </c>
    </row>
    <row r="61" spans="1:16" ht="12" customHeight="1">
      <c r="A61" s="47">
        <v>57</v>
      </c>
      <c r="B61" s="48" t="s">
        <v>113</v>
      </c>
      <c r="C61" s="56" t="s">
        <v>47</v>
      </c>
      <c r="D61" s="126">
        <v>18035</v>
      </c>
      <c r="E61" s="126">
        <v>19414</v>
      </c>
      <c r="F61" s="126">
        <v>24057</v>
      </c>
      <c r="G61" s="126">
        <v>25086</v>
      </c>
      <c r="H61" s="50">
        <v>17778</v>
      </c>
      <c r="I61" s="50">
        <v>1195</v>
      </c>
      <c r="J61" s="50">
        <v>17942</v>
      </c>
      <c r="K61" s="50">
        <v>15071</v>
      </c>
      <c r="L61" s="50">
        <v>3344</v>
      </c>
      <c r="M61" s="50">
        <v>0</v>
      </c>
      <c r="N61" s="50">
        <v>21502</v>
      </c>
      <c r="O61" s="50">
        <v>16768</v>
      </c>
      <c r="P61" s="50">
        <f t="shared" si="2"/>
        <v>180192</v>
      </c>
    </row>
    <row r="62" spans="1:16" ht="12" customHeight="1">
      <c r="A62" s="47">
        <v>58</v>
      </c>
      <c r="B62" s="48" t="s">
        <v>0</v>
      </c>
      <c r="C62" s="56" t="s">
        <v>17</v>
      </c>
      <c r="D62" s="126">
        <v>1071</v>
      </c>
      <c r="E62" s="126">
        <v>1194</v>
      </c>
      <c r="F62" s="126">
        <v>1844</v>
      </c>
      <c r="G62" s="126">
        <v>1401</v>
      </c>
      <c r="H62" s="50">
        <v>1162</v>
      </c>
      <c r="I62" s="50">
        <v>41</v>
      </c>
      <c r="J62" s="50">
        <v>812</v>
      </c>
      <c r="K62" s="50">
        <v>600</v>
      </c>
      <c r="L62" s="50">
        <v>371</v>
      </c>
      <c r="M62" s="50">
        <v>0</v>
      </c>
      <c r="N62" s="50">
        <v>1695</v>
      </c>
      <c r="O62" s="50">
        <v>881</v>
      </c>
      <c r="P62" s="50">
        <f t="shared" si="2"/>
        <v>11072</v>
      </c>
    </row>
    <row r="63" spans="1:16" ht="12" customHeight="1">
      <c r="A63" s="47">
        <v>59</v>
      </c>
      <c r="B63" s="48" t="s">
        <v>1</v>
      </c>
      <c r="C63" s="56" t="s">
        <v>33</v>
      </c>
      <c r="D63" s="126">
        <v>535</v>
      </c>
      <c r="E63" s="126">
        <v>807</v>
      </c>
      <c r="F63" s="126">
        <v>1316</v>
      </c>
      <c r="G63" s="126">
        <v>674</v>
      </c>
      <c r="H63" s="50">
        <v>525</v>
      </c>
      <c r="I63" s="50">
        <v>38</v>
      </c>
      <c r="J63" s="50">
        <v>388</v>
      </c>
      <c r="K63" s="50">
        <v>225</v>
      </c>
      <c r="L63" s="50">
        <v>170</v>
      </c>
      <c r="M63" s="50">
        <v>0</v>
      </c>
      <c r="N63" s="50">
        <v>795</v>
      </c>
      <c r="O63" s="50">
        <v>339</v>
      </c>
      <c r="P63" s="50">
        <f t="shared" si="2"/>
        <v>5812</v>
      </c>
    </row>
    <row r="64" spans="1:16" ht="12" customHeight="1">
      <c r="A64" s="47">
        <v>60</v>
      </c>
      <c r="B64" s="48" t="s">
        <v>140</v>
      </c>
      <c r="C64" s="56" t="s">
        <v>34</v>
      </c>
      <c r="D64" s="49">
        <v>100</v>
      </c>
      <c r="E64" s="49">
        <v>59</v>
      </c>
      <c r="F64" s="50">
        <v>102</v>
      </c>
      <c r="G64" s="50">
        <v>50</v>
      </c>
      <c r="H64" s="50">
        <v>64</v>
      </c>
      <c r="I64" s="50">
        <v>41</v>
      </c>
      <c r="J64" s="50">
        <v>72</v>
      </c>
      <c r="K64" s="50">
        <v>42</v>
      </c>
      <c r="L64" s="50">
        <v>0</v>
      </c>
      <c r="M64" s="50">
        <v>0</v>
      </c>
      <c r="N64" s="50">
        <v>0</v>
      </c>
      <c r="O64" s="50">
        <v>0</v>
      </c>
      <c r="P64" s="50">
        <f t="shared" si="2"/>
        <v>530</v>
      </c>
    </row>
    <row r="65" spans="1:16" ht="12" customHeight="1">
      <c r="A65" s="47">
        <v>61</v>
      </c>
      <c r="B65" s="48" t="s">
        <v>114</v>
      </c>
      <c r="C65" s="56" t="s">
        <v>35</v>
      </c>
      <c r="D65" s="126">
        <v>829</v>
      </c>
      <c r="E65" s="126">
        <v>880</v>
      </c>
      <c r="F65" s="50">
        <v>1195</v>
      </c>
      <c r="G65" s="126">
        <v>762</v>
      </c>
      <c r="H65" s="50">
        <v>1730</v>
      </c>
      <c r="I65" s="50">
        <v>36</v>
      </c>
      <c r="J65" s="50">
        <v>920</v>
      </c>
      <c r="K65" s="50">
        <v>247</v>
      </c>
      <c r="L65" s="50">
        <v>328</v>
      </c>
      <c r="M65" s="50">
        <v>0</v>
      </c>
      <c r="N65" s="50">
        <v>708</v>
      </c>
      <c r="O65" s="50">
        <v>592</v>
      </c>
      <c r="P65" s="50">
        <f t="shared" si="2"/>
        <v>8227</v>
      </c>
    </row>
    <row r="66" spans="1:16" ht="12" customHeight="1">
      <c r="A66" s="47">
        <v>62</v>
      </c>
      <c r="B66" s="48" t="s">
        <v>115</v>
      </c>
      <c r="C66" s="56" t="s">
        <v>19</v>
      </c>
      <c r="D66" s="126">
        <v>1035</v>
      </c>
      <c r="E66" s="126">
        <v>751</v>
      </c>
      <c r="F66" s="126">
        <v>2401</v>
      </c>
      <c r="G66" s="126">
        <v>1033</v>
      </c>
      <c r="H66" s="50">
        <v>799</v>
      </c>
      <c r="I66" s="50">
        <v>75</v>
      </c>
      <c r="J66" s="50">
        <v>942</v>
      </c>
      <c r="K66" s="50">
        <v>353</v>
      </c>
      <c r="L66" s="50">
        <v>304</v>
      </c>
      <c r="M66" s="50">
        <v>0</v>
      </c>
      <c r="N66" s="50">
        <v>985</v>
      </c>
      <c r="O66" s="50">
        <v>440</v>
      </c>
      <c r="P66" s="50">
        <f t="shared" si="2"/>
        <v>9118</v>
      </c>
    </row>
    <row r="67" spans="1:16" ht="12" customHeight="1">
      <c r="A67" s="47">
        <v>63</v>
      </c>
      <c r="B67" s="48" t="s">
        <v>131</v>
      </c>
      <c r="C67" s="56" t="s">
        <v>36</v>
      </c>
      <c r="D67" s="126">
        <v>35</v>
      </c>
      <c r="E67" s="49">
        <v>180</v>
      </c>
      <c r="F67" s="50">
        <v>175</v>
      </c>
      <c r="G67" s="50">
        <v>53</v>
      </c>
      <c r="H67" s="50">
        <v>129</v>
      </c>
      <c r="I67" s="50">
        <v>0</v>
      </c>
      <c r="J67" s="50">
        <v>44</v>
      </c>
      <c r="K67" s="50">
        <v>4</v>
      </c>
      <c r="L67" s="50">
        <v>10</v>
      </c>
      <c r="M67" s="50">
        <v>0</v>
      </c>
      <c r="N67" s="50">
        <v>101</v>
      </c>
      <c r="O67" s="50">
        <v>26</v>
      </c>
      <c r="P67" s="50">
        <f t="shared" si="2"/>
        <v>757</v>
      </c>
    </row>
    <row r="68" spans="1:16" ht="12" customHeight="1">
      <c r="A68" s="47">
        <v>64</v>
      </c>
      <c r="B68" s="48" t="s">
        <v>66</v>
      </c>
      <c r="C68" s="56" t="s">
        <v>37</v>
      </c>
      <c r="D68" s="126">
        <v>471</v>
      </c>
      <c r="E68" s="126">
        <v>611</v>
      </c>
      <c r="F68" s="126">
        <v>781</v>
      </c>
      <c r="G68" s="126">
        <v>622</v>
      </c>
      <c r="H68" s="50">
        <v>650</v>
      </c>
      <c r="I68" s="50">
        <v>6</v>
      </c>
      <c r="J68" s="50">
        <v>334</v>
      </c>
      <c r="K68" s="50">
        <v>194</v>
      </c>
      <c r="L68" s="50">
        <v>142</v>
      </c>
      <c r="M68" s="50">
        <v>0</v>
      </c>
      <c r="N68" s="50">
        <v>778</v>
      </c>
      <c r="O68" s="50">
        <v>272</v>
      </c>
      <c r="P68" s="50">
        <f t="shared" si="2"/>
        <v>4861</v>
      </c>
    </row>
    <row r="69" spans="1:16" ht="12" customHeight="1">
      <c r="A69" s="47">
        <v>65</v>
      </c>
      <c r="B69" s="48" t="s">
        <v>178</v>
      </c>
      <c r="C69" s="56" t="s">
        <v>179</v>
      </c>
      <c r="D69" s="126">
        <v>65</v>
      </c>
      <c r="E69" s="49">
        <v>31</v>
      </c>
      <c r="F69" s="50">
        <v>22</v>
      </c>
      <c r="G69" s="50">
        <v>28</v>
      </c>
      <c r="H69" s="50">
        <v>36</v>
      </c>
      <c r="I69" s="50">
        <v>0</v>
      </c>
      <c r="J69" s="50">
        <v>48</v>
      </c>
      <c r="K69" s="50">
        <v>61</v>
      </c>
      <c r="L69" s="50">
        <v>72</v>
      </c>
      <c r="M69" s="50">
        <v>0</v>
      </c>
      <c r="N69" s="50">
        <v>190</v>
      </c>
      <c r="O69" s="50">
        <v>41</v>
      </c>
      <c r="P69" s="50">
        <f>SUM(D69:O69)</f>
        <v>594</v>
      </c>
    </row>
    <row r="70" spans="1:16" ht="12" customHeight="1">
      <c r="A70" s="47">
        <v>66</v>
      </c>
      <c r="B70" s="48" t="s">
        <v>69</v>
      </c>
      <c r="C70" s="140" t="s">
        <v>62</v>
      </c>
      <c r="D70" s="49">
        <v>47</v>
      </c>
      <c r="E70" s="49">
        <v>20</v>
      </c>
      <c r="F70" s="50">
        <v>174</v>
      </c>
      <c r="G70" s="50">
        <v>112</v>
      </c>
      <c r="H70" s="50">
        <v>75</v>
      </c>
      <c r="I70" s="50">
        <v>0</v>
      </c>
      <c r="J70" s="50">
        <v>26</v>
      </c>
      <c r="K70" s="50">
        <v>18</v>
      </c>
      <c r="L70" s="50">
        <v>29</v>
      </c>
      <c r="M70" s="50">
        <v>0</v>
      </c>
      <c r="N70" s="50">
        <v>267</v>
      </c>
      <c r="O70" s="50">
        <v>50</v>
      </c>
      <c r="P70" s="50">
        <f aca="true" t="shared" si="3" ref="P70:P83">SUM(D70:O70)</f>
        <v>818</v>
      </c>
    </row>
    <row r="71" spans="1:16" ht="12" customHeight="1">
      <c r="A71" s="47">
        <v>67</v>
      </c>
      <c r="B71" s="48" t="s">
        <v>116</v>
      </c>
      <c r="C71" s="142" t="s">
        <v>48</v>
      </c>
      <c r="D71" s="126">
        <v>451</v>
      </c>
      <c r="E71" s="126">
        <v>471</v>
      </c>
      <c r="F71" s="126">
        <v>800</v>
      </c>
      <c r="G71" s="126">
        <v>436</v>
      </c>
      <c r="H71" s="50">
        <v>465</v>
      </c>
      <c r="I71" s="50">
        <v>40</v>
      </c>
      <c r="J71" s="50">
        <v>530</v>
      </c>
      <c r="K71" s="50">
        <v>288</v>
      </c>
      <c r="L71" s="50">
        <v>560</v>
      </c>
      <c r="M71" s="50">
        <v>0</v>
      </c>
      <c r="N71" s="50">
        <v>672</v>
      </c>
      <c r="O71" s="50">
        <v>313</v>
      </c>
      <c r="P71" s="50">
        <f t="shared" si="3"/>
        <v>5026</v>
      </c>
    </row>
    <row r="72" spans="1:16" ht="12" customHeight="1">
      <c r="A72" s="47">
        <v>68</v>
      </c>
      <c r="B72" s="48" t="s">
        <v>132</v>
      </c>
      <c r="C72" s="56" t="s">
        <v>39</v>
      </c>
      <c r="D72" s="126">
        <v>182</v>
      </c>
      <c r="E72" s="126">
        <v>697</v>
      </c>
      <c r="F72" s="126">
        <v>474</v>
      </c>
      <c r="G72" s="50">
        <v>461</v>
      </c>
      <c r="H72" s="50">
        <v>221</v>
      </c>
      <c r="I72" s="50">
        <v>11</v>
      </c>
      <c r="J72" s="50">
        <v>135</v>
      </c>
      <c r="K72" s="50">
        <v>75</v>
      </c>
      <c r="L72" s="50">
        <v>53</v>
      </c>
      <c r="M72" s="50">
        <v>0</v>
      </c>
      <c r="N72" s="50">
        <v>474</v>
      </c>
      <c r="O72" s="50">
        <v>297</v>
      </c>
      <c r="P72" s="50">
        <f t="shared" si="3"/>
        <v>3080</v>
      </c>
    </row>
    <row r="73" spans="1:16" ht="12" customHeight="1">
      <c r="A73" s="47">
        <v>69</v>
      </c>
      <c r="B73" s="48" t="s">
        <v>117</v>
      </c>
      <c r="C73" s="56" t="s">
        <v>26</v>
      </c>
      <c r="D73" s="126">
        <v>4445</v>
      </c>
      <c r="E73" s="126">
        <v>4177</v>
      </c>
      <c r="F73" s="126">
        <v>5050</v>
      </c>
      <c r="G73" s="126">
        <v>5347</v>
      </c>
      <c r="H73" s="50">
        <v>4965</v>
      </c>
      <c r="I73" s="50">
        <v>151</v>
      </c>
      <c r="J73" s="50">
        <v>5303</v>
      </c>
      <c r="K73" s="50">
        <v>1831</v>
      </c>
      <c r="L73" s="50">
        <v>1770</v>
      </c>
      <c r="M73" s="50">
        <v>0</v>
      </c>
      <c r="N73" s="176">
        <v>6059</v>
      </c>
      <c r="O73" s="50">
        <v>3053</v>
      </c>
      <c r="P73" s="50">
        <f t="shared" si="3"/>
        <v>42151</v>
      </c>
    </row>
    <row r="74" spans="1:16" ht="12" customHeight="1">
      <c r="A74" s="47">
        <v>70</v>
      </c>
      <c r="B74" s="48" t="s">
        <v>118</v>
      </c>
      <c r="C74" s="56" t="s">
        <v>56</v>
      </c>
      <c r="D74" s="126">
        <v>6353</v>
      </c>
      <c r="E74" s="126">
        <v>5383</v>
      </c>
      <c r="F74" s="126">
        <v>377213</v>
      </c>
      <c r="G74" s="126">
        <v>6090</v>
      </c>
      <c r="H74" s="50">
        <v>4421</v>
      </c>
      <c r="I74" s="50">
        <v>52</v>
      </c>
      <c r="J74" s="50">
        <v>3746</v>
      </c>
      <c r="K74" s="50">
        <v>1459</v>
      </c>
      <c r="L74" s="50">
        <v>1631</v>
      </c>
      <c r="M74" s="50">
        <v>0</v>
      </c>
      <c r="N74" s="50">
        <v>5195</v>
      </c>
      <c r="O74" s="50">
        <v>2319</v>
      </c>
      <c r="P74" s="50">
        <f t="shared" si="3"/>
        <v>413862</v>
      </c>
    </row>
    <row r="75" spans="1:16" ht="12" customHeight="1">
      <c r="A75" s="47">
        <v>71</v>
      </c>
      <c r="B75" s="48" t="s">
        <v>119</v>
      </c>
      <c r="C75" s="56" t="s">
        <v>50</v>
      </c>
      <c r="D75" s="126">
        <v>1062</v>
      </c>
      <c r="E75" s="126">
        <v>708</v>
      </c>
      <c r="F75" s="126">
        <v>1079</v>
      </c>
      <c r="G75" s="126">
        <v>975</v>
      </c>
      <c r="H75" s="50">
        <v>1215</v>
      </c>
      <c r="I75" s="50">
        <v>46</v>
      </c>
      <c r="J75" s="50">
        <v>1169</v>
      </c>
      <c r="K75" s="50">
        <v>409</v>
      </c>
      <c r="L75" s="50">
        <v>482</v>
      </c>
      <c r="M75" s="50">
        <v>0</v>
      </c>
      <c r="N75" s="50">
        <v>1371</v>
      </c>
      <c r="O75" s="50">
        <v>861</v>
      </c>
      <c r="P75" s="50">
        <f t="shared" si="3"/>
        <v>9377</v>
      </c>
    </row>
    <row r="76" spans="1:16" ht="12" customHeight="1">
      <c r="A76" s="47">
        <v>72</v>
      </c>
      <c r="B76" s="48" t="s">
        <v>120</v>
      </c>
      <c r="C76" s="56" t="s">
        <v>11</v>
      </c>
      <c r="D76" s="126">
        <v>1782</v>
      </c>
      <c r="E76" s="126">
        <v>2627</v>
      </c>
      <c r="F76" s="126">
        <v>3299</v>
      </c>
      <c r="G76" s="126">
        <v>2461</v>
      </c>
      <c r="H76" s="50">
        <v>2048</v>
      </c>
      <c r="I76" s="50">
        <v>90</v>
      </c>
      <c r="J76" s="50">
        <v>1800</v>
      </c>
      <c r="K76" s="50">
        <v>1144</v>
      </c>
      <c r="L76" s="50">
        <v>670</v>
      </c>
      <c r="M76" s="50">
        <v>0</v>
      </c>
      <c r="N76" s="50">
        <v>2459</v>
      </c>
      <c r="O76" s="50">
        <v>1403</v>
      </c>
      <c r="P76" s="50">
        <f t="shared" si="3"/>
        <v>19783</v>
      </c>
    </row>
    <row r="77" spans="1:16" ht="12" customHeight="1">
      <c r="A77" s="47">
        <v>73</v>
      </c>
      <c r="B77" s="48" t="s">
        <v>121</v>
      </c>
      <c r="C77" s="56" t="s">
        <v>23</v>
      </c>
      <c r="D77" s="126">
        <v>123</v>
      </c>
      <c r="E77" s="126">
        <v>132</v>
      </c>
      <c r="F77" s="126">
        <v>335</v>
      </c>
      <c r="G77" s="126">
        <v>236</v>
      </c>
      <c r="H77" s="50">
        <v>87</v>
      </c>
      <c r="I77" s="50">
        <v>0</v>
      </c>
      <c r="J77" s="50">
        <v>109</v>
      </c>
      <c r="K77" s="50">
        <v>72</v>
      </c>
      <c r="L77" s="50">
        <v>129</v>
      </c>
      <c r="M77" s="50">
        <v>0</v>
      </c>
      <c r="N77" s="50">
        <v>371</v>
      </c>
      <c r="O77" s="50">
        <v>83</v>
      </c>
      <c r="P77" s="50">
        <f t="shared" si="3"/>
        <v>1677</v>
      </c>
    </row>
    <row r="78" spans="1:16" ht="12" customHeight="1">
      <c r="A78" s="47">
        <v>74</v>
      </c>
      <c r="B78" s="48" t="s">
        <v>122</v>
      </c>
      <c r="C78" s="56" t="s">
        <v>20</v>
      </c>
      <c r="D78" s="126">
        <v>3252</v>
      </c>
      <c r="E78" s="126">
        <v>2943</v>
      </c>
      <c r="F78" s="126">
        <v>4457</v>
      </c>
      <c r="G78" s="126">
        <v>2585</v>
      </c>
      <c r="H78" s="50">
        <v>3229</v>
      </c>
      <c r="I78" s="50">
        <v>198</v>
      </c>
      <c r="J78" s="50">
        <v>3151</v>
      </c>
      <c r="K78" s="50">
        <v>1582</v>
      </c>
      <c r="L78" s="50">
        <v>1141</v>
      </c>
      <c r="M78" s="50">
        <v>0</v>
      </c>
      <c r="N78" s="50">
        <v>4376</v>
      </c>
      <c r="O78" s="50">
        <v>2883</v>
      </c>
      <c r="P78" s="50">
        <f t="shared" si="3"/>
        <v>29797</v>
      </c>
    </row>
    <row r="79" spans="1:16" ht="12" customHeight="1">
      <c r="A79" s="47">
        <v>75</v>
      </c>
      <c r="B79" s="48" t="s">
        <v>123</v>
      </c>
      <c r="C79" s="56" t="s">
        <v>45</v>
      </c>
      <c r="D79" s="126">
        <v>2094</v>
      </c>
      <c r="E79" s="126">
        <v>2317</v>
      </c>
      <c r="F79" s="126">
        <v>3208</v>
      </c>
      <c r="G79" s="126">
        <v>2022</v>
      </c>
      <c r="H79" s="50">
        <v>1644</v>
      </c>
      <c r="I79" s="50">
        <v>46</v>
      </c>
      <c r="J79" s="50">
        <v>1759</v>
      </c>
      <c r="K79" s="50">
        <v>1079</v>
      </c>
      <c r="L79" s="50">
        <v>754</v>
      </c>
      <c r="M79" s="50">
        <v>0</v>
      </c>
      <c r="N79" s="50">
        <v>1888</v>
      </c>
      <c r="O79" s="50">
        <v>1696</v>
      </c>
      <c r="P79" s="50">
        <f t="shared" si="3"/>
        <v>18507</v>
      </c>
    </row>
    <row r="80" spans="1:16" ht="12" customHeight="1">
      <c r="A80" s="47">
        <v>76</v>
      </c>
      <c r="B80" s="48" t="s">
        <v>124</v>
      </c>
      <c r="C80" s="56" t="s">
        <v>38</v>
      </c>
      <c r="D80" s="126">
        <v>280</v>
      </c>
      <c r="E80" s="126">
        <v>538</v>
      </c>
      <c r="F80" s="126">
        <v>1104</v>
      </c>
      <c r="G80" s="126">
        <v>522</v>
      </c>
      <c r="H80" s="50">
        <v>868</v>
      </c>
      <c r="I80" s="50">
        <v>4</v>
      </c>
      <c r="J80" s="50">
        <v>737</v>
      </c>
      <c r="K80" s="50">
        <v>92</v>
      </c>
      <c r="L80" s="50">
        <v>399</v>
      </c>
      <c r="M80" s="50">
        <v>0</v>
      </c>
      <c r="N80" s="50">
        <v>983</v>
      </c>
      <c r="O80" s="50">
        <v>333</v>
      </c>
      <c r="P80" s="50">
        <f t="shared" si="3"/>
        <v>5860</v>
      </c>
    </row>
    <row r="81" spans="1:16" ht="12" customHeight="1">
      <c r="A81" s="13"/>
      <c r="B81" s="13" t="s">
        <v>185</v>
      </c>
      <c r="C81" s="13"/>
      <c r="D81" s="62">
        <v>156</v>
      </c>
      <c r="E81" s="62">
        <v>165</v>
      </c>
      <c r="F81" s="62">
        <v>815</v>
      </c>
      <c r="G81" s="62">
        <v>529</v>
      </c>
      <c r="H81" s="13">
        <v>425</v>
      </c>
      <c r="I81" s="13">
        <v>0</v>
      </c>
      <c r="J81" s="13">
        <v>301</v>
      </c>
      <c r="K81" s="13">
        <v>200</v>
      </c>
      <c r="L81" s="13">
        <v>135</v>
      </c>
      <c r="M81" s="13"/>
      <c r="N81" s="13">
        <v>129</v>
      </c>
      <c r="O81" s="13">
        <v>275</v>
      </c>
      <c r="P81" s="62">
        <f t="shared" si="3"/>
        <v>3130</v>
      </c>
    </row>
    <row r="82" spans="1:16" ht="12" customHeight="1">
      <c r="A82" s="107"/>
      <c r="B82" s="163" t="s">
        <v>187</v>
      </c>
      <c r="C82" s="25"/>
      <c r="D82" s="130">
        <v>4</v>
      </c>
      <c r="E82" s="130">
        <v>0</v>
      </c>
      <c r="F82" s="130">
        <v>0</v>
      </c>
      <c r="G82" s="151">
        <v>8</v>
      </c>
      <c r="H82" s="151">
        <v>58</v>
      </c>
      <c r="I82" s="151">
        <v>0</v>
      </c>
      <c r="J82" s="151">
        <v>81</v>
      </c>
      <c r="K82" s="151">
        <v>90</v>
      </c>
      <c r="L82" s="151">
        <v>0</v>
      </c>
      <c r="M82" s="151"/>
      <c r="N82" s="151">
        <v>0</v>
      </c>
      <c r="O82" s="151">
        <v>0</v>
      </c>
      <c r="P82" s="130">
        <f t="shared" si="3"/>
        <v>241</v>
      </c>
    </row>
    <row r="83" spans="1:16" ht="12" customHeight="1">
      <c r="A83" s="13"/>
      <c r="B83" s="70" t="s">
        <v>188</v>
      </c>
      <c r="C83" s="70"/>
      <c r="D83" s="62">
        <v>214</v>
      </c>
      <c r="E83" s="62">
        <v>1</v>
      </c>
      <c r="F83" s="62">
        <v>0</v>
      </c>
      <c r="G83" s="63">
        <v>0</v>
      </c>
      <c r="H83" s="63">
        <v>0</v>
      </c>
      <c r="I83" s="63">
        <v>0</v>
      </c>
      <c r="J83" s="63">
        <v>0</v>
      </c>
      <c r="K83" s="63">
        <v>0</v>
      </c>
      <c r="L83" s="63">
        <v>0</v>
      </c>
      <c r="M83" s="63"/>
      <c r="N83" s="63">
        <v>8</v>
      </c>
      <c r="O83" s="63">
        <v>19</v>
      </c>
      <c r="P83" s="62">
        <f t="shared" si="3"/>
        <v>242</v>
      </c>
    </row>
    <row r="84" spans="1:16" ht="12" customHeight="1">
      <c r="A84" s="17"/>
      <c r="B84" s="29"/>
      <c r="C84" s="23"/>
      <c r="D84" s="29"/>
      <c r="E84" s="23"/>
      <c r="F84" s="29"/>
      <c r="G84" s="29"/>
      <c r="H84" s="29"/>
      <c r="I84" s="29"/>
      <c r="J84" s="29"/>
      <c r="K84" s="29"/>
      <c r="L84" s="29"/>
      <c r="M84" s="29"/>
      <c r="N84" s="29"/>
      <c r="O84" s="29"/>
      <c r="P84" s="29"/>
    </row>
    <row r="85" spans="1:16" ht="12" customHeight="1">
      <c r="A85" s="13"/>
      <c r="B85" s="70" t="s">
        <v>184</v>
      </c>
      <c r="C85" s="70"/>
      <c r="D85" s="63">
        <v>92752</v>
      </c>
      <c r="E85" s="62">
        <v>86952</v>
      </c>
      <c r="F85" s="63">
        <v>489421</v>
      </c>
      <c r="G85" s="63">
        <v>107216</v>
      </c>
      <c r="H85" s="63">
        <v>82879</v>
      </c>
      <c r="I85" s="63">
        <v>3822</v>
      </c>
      <c r="J85" s="63">
        <v>77044</v>
      </c>
      <c r="K85" s="63">
        <v>49822</v>
      </c>
      <c r="L85" s="63">
        <v>27600</v>
      </c>
      <c r="M85" s="63"/>
      <c r="N85" s="63"/>
      <c r="O85" s="63"/>
      <c r="P85" s="62">
        <f>SUM(D85:O85)</f>
        <v>1017508</v>
      </c>
    </row>
    <row r="86" spans="1:16" ht="12" customHeight="1">
      <c r="A86" s="17"/>
      <c r="B86" s="25"/>
      <c r="C86" s="25"/>
      <c r="D86" s="29"/>
      <c r="E86" s="23"/>
      <c r="F86" s="29"/>
      <c r="G86" s="29"/>
      <c r="H86" s="29"/>
      <c r="I86" s="29"/>
      <c r="J86" s="29"/>
      <c r="K86" s="29"/>
      <c r="L86" s="29"/>
      <c r="M86" s="29"/>
      <c r="N86" s="29"/>
      <c r="O86" s="29"/>
      <c r="P86" s="29"/>
    </row>
    <row r="87" spans="1:16" ht="12" customHeight="1">
      <c r="A87" s="17"/>
      <c r="B87" s="25"/>
      <c r="C87" s="25"/>
      <c r="D87" s="29"/>
      <c r="E87" s="23"/>
      <c r="F87" s="29"/>
      <c r="G87" s="29"/>
      <c r="H87" s="29"/>
      <c r="I87" s="29"/>
      <c r="J87" s="29"/>
      <c r="K87" s="29"/>
      <c r="L87" s="29"/>
      <c r="M87" s="29"/>
      <c r="N87" s="29"/>
      <c r="O87" s="29"/>
      <c r="P87" s="29"/>
    </row>
    <row r="88" spans="1:16" ht="12" customHeight="1">
      <c r="A88" s="17"/>
      <c r="B88" s="25"/>
      <c r="C88" s="25"/>
      <c r="D88" s="29"/>
      <c r="E88" s="29"/>
      <c r="F88" s="29"/>
      <c r="G88" s="29"/>
      <c r="H88" s="29"/>
      <c r="I88" s="29"/>
      <c r="J88" s="29"/>
      <c r="K88" s="29"/>
      <c r="L88" s="29"/>
      <c r="M88" s="29"/>
      <c r="N88" s="29"/>
      <c r="O88" s="29"/>
      <c r="P88" s="29"/>
    </row>
    <row r="89" spans="1:16" ht="12" customHeight="1">
      <c r="A89" s="17"/>
      <c r="B89" s="35"/>
      <c r="C89" s="25"/>
      <c r="D89" s="29"/>
      <c r="E89" s="23"/>
      <c r="F89" s="29"/>
      <c r="G89" s="29"/>
      <c r="H89" s="29"/>
      <c r="I89" s="29"/>
      <c r="J89" s="29"/>
      <c r="K89" s="29"/>
      <c r="L89" s="29"/>
      <c r="M89" s="29"/>
      <c r="N89" s="29"/>
      <c r="O89" s="29"/>
      <c r="P89" s="29"/>
    </row>
    <row r="90" spans="1:16" ht="12" customHeight="1">
      <c r="A90" s="17"/>
      <c r="B90" s="35"/>
      <c r="C90" s="25"/>
      <c r="D90" s="29"/>
      <c r="E90" s="23"/>
      <c r="F90" s="29"/>
      <c r="G90" s="29"/>
      <c r="H90" s="29"/>
      <c r="I90" s="29"/>
      <c r="J90" s="29"/>
      <c r="K90" s="29"/>
      <c r="L90" s="29"/>
      <c r="M90" s="29"/>
      <c r="N90" s="29"/>
      <c r="O90" s="29"/>
      <c r="P90" s="29"/>
    </row>
    <row r="91" spans="1:16" ht="12" customHeight="1">
      <c r="A91" s="17"/>
      <c r="B91" s="35"/>
      <c r="C91" s="25"/>
      <c r="D91" s="29"/>
      <c r="E91" s="29"/>
      <c r="F91" s="29"/>
      <c r="G91" s="29"/>
      <c r="H91" s="29"/>
      <c r="I91" s="29"/>
      <c r="J91" s="29"/>
      <c r="K91" s="29"/>
      <c r="L91" s="29"/>
      <c r="M91" s="29"/>
      <c r="N91" s="29"/>
      <c r="O91" s="29"/>
      <c r="P91" s="29"/>
    </row>
    <row r="92" spans="1:16" ht="12" customHeight="1">
      <c r="A92" s="17"/>
      <c r="B92" s="25"/>
      <c r="C92" s="25"/>
      <c r="D92" s="29"/>
      <c r="E92" s="23"/>
      <c r="F92" s="29"/>
      <c r="G92" s="29"/>
      <c r="H92" s="29"/>
      <c r="I92" s="29"/>
      <c r="J92" s="29"/>
      <c r="K92" s="29"/>
      <c r="L92" s="29"/>
      <c r="M92" s="29"/>
      <c r="N92" s="29"/>
      <c r="O92" s="29"/>
      <c r="P92" s="29"/>
    </row>
    <row r="93" spans="1:16" ht="12" customHeight="1">
      <c r="A93" s="17"/>
      <c r="B93" s="25"/>
      <c r="C93" s="25"/>
      <c r="D93" s="29"/>
      <c r="E93" s="23"/>
      <c r="F93" s="29"/>
      <c r="G93" s="29"/>
      <c r="H93" s="29"/>
      <c r="I93" s="29"/>
      <c r="J93" s="29"/>
      <c r="K93" s="29"/>
      <c r="L93" s="29"/>
      <c r="M93" s="29"/>
      <c r="N93" s="29"/>
      <c r="O93" s="29"/>
      <c r="P93" s="29"/>
    </row>
    <row r="94" spans="1:16" ht="12" customHeight="1">
      <c r="A94" s="17"/>
      <c r="B94" s="35"/>
      <c r="C94" s="25"/>
      <c r="D94" s="29"/>
      <c r="E94" s="23"/>
      <c r="F94" s="29"/>
      <c r="G94" s="29"/>
      <c r="H94" s="29"/>
      <c r="I94" s="29"/>
      <c r="J94" s="29"/>
      <c r="K94" s="29"/>
      <c r="L94" s="29"/>
      <c r="M94" s="29"/>
      <c r="N94" s="29"/>
      <c r="O94" s="29"/>
      <c r="P94" s="29"/>
    </row>
    <row r="95" spans="1:16" ht="12" customHeight="1">
      <c r="A95" s="17"/>
      <c r="B95" s="25"/>
      <c r="C95" s="25"/>
      <c r="D95" s="29"/>
      <c r="E95" s="23"/>
      <c r="F95" s="29"/>
      <c r="G95" s="29"/>
      <c r="H95" s="29"/>
      <c r="I95" s="29"/>
      <c r="J95" s="29"/>
      <c r="K95" s="29"/>
      <c r="L95" s="29"/>
      <c r="M95" s="29"/>
      <c r="N95" s="29"/>
      <c r="O95" s="29"/>
      <c r="P95" s="29"/>
    </row>
    <row r="96" spans="1:16" ht="12" customHeight="1">
      <c r="A96" s="17"/>
      <c r="B96" s="25"/>
      <c r="C96" s="25"/>
      <c r="D96" s="29"/>
      <c r="E96" s="23"/>
      <c r="F96" s="29"/>
      <c r="G96" s="29"/>
      <c r="H96" s="29"/>
      <c r="I96" s="29"/>
      <c r="J96" s="29"/>
      <c r="K96" s="29"/>
      <c r="L96" s="29"/>
      <c r="M96" s="29"/>
      <c r="N96" s="29"/>
      <c r="O96" s="29"/>
      <c r="P96" s="29"/>
    </row>
    <row r="97" spans="1:16" ht="12" customHeight="1">
      <c r="A97" s="17"/>
      <c r="B97" s="35"/>
      <c r="C97" s="25"/>
      <c r="D97" s="29"/>
      <c r="E97" s="23"/>
      <c r="F97" s="29"/>
      <c r="G97" s="29"/>
      <c r="H97" s="29"/>
      <c r="I97" s="29"/>
      <c r="J97" s="29"/>
      <c r="K97" s="29"/>
      <c r="L97" s="29"/>
      <c r="M97" s="29"/>
      <c r="N97" s="29"/>
      <c r="O97" s="29"/>
      <c r="P97" s="29"/>
    </row>
    <row r="98" spans="1:16" ht="12" customHeight="1">
      <c r="A98" s="17"/>
      <c r="B98" s="25"/>
      <c r="C98" s="25"/>
      <c r="D98" s="29"/>
      <c r="E98" s="23"/>
      <c r="F98" s="29"/>
      <c r="G98" s="29"/>
      <c r="H98" s="29"/>
      <c r="I98" s="29"/>
      <c r="J98" s="29"/>
      <c r="K98" s="29"/>
      <c r="L98" s="29"/>
      <c r="M98" s="29"/>
      <c r="N98" s="29"/>
      <c r="O98" s="29"/>
      <c r="P98" s="29"/>
    </row>
    <row r="99" spans="1:16" ht="12" customHeight="1">
      <c r="A99" s="17"/>
      <c r="B99" s="35"/>
      <c r="C99" s="25"/>
      <c r="D99" s="29"/>
      <c r="E99" s="23"/>
      <c r="F99" s="29"/>
      <c r="G99" s="29"/>
      <c r="H99" s="29"/>
      <c r="I99" s="29"/>
      <c r="J99" s="29"/>
      <c r="K99" s="29"/>
      <c r="L99" s="29"/>
      <c r="M99" s="29"/>
      <c r="N99" s="29"/>
      <c r="O99" s="29"/>
      <c r="P99" s="29"/>
    </row>
    <row r="100" spans="1:16" ht="12" customHeight="1">
      <c r="A100" s="17"/>
      <c r="B100" s="35"/>
      <c r="C100" s="25"/>
      <c r="D100" s="29"/>
      <c r="E100" s="23"/>
      <c r="F100" s="29"/>
      <c r="G100" s="29"/>
      <c r="H100" s="29"/>
      <c r="I100" s="29"/>
      <c r="J100" s="29"/>
      <c r="K100" s="29"/>
      <c r="L100" s="29"/>
      <c r="M100" s="29"/>
      <c r="N100" s="29"/>
      <c r="O100" s="29"/>
      <c r="P100" s="29"/>
    </row>
    <row r="101" spans="1:16" ht="12" customHeight="1">
      <c r="A101" s="17"/>
      <c r="B101" s="25"/>
      <c r="C101" s="25"/>
      <c r="D101" s="29"/>
      <c r="E101" s="23"/>
      <c r="F101" s="29"/>
      <c r="G101" s="29"/>
      <c r="H101" s="29"/>
      <c r="I101" s="29"/>
      <c r="J101" s="29"/>
      <c r="K101" s="29"/>
      <c r="L101" s="29"/>
      <c r="M101" s="29"/>
      <c r="N101" s="29"/>
      <c r="O101" s="29"/>
      <c r="P101" s="29"/>
    </row>
    <row r="102" spans="1:16" ht="12" customHeight="1">
      <c r="A102" s="17"/>
      <c r="B102" s="25"/>
      <c r="C102" s="25"/>
      <c r="D102" s="29"/>
      <c r="E102" s="23"/>
      <c r="F102" s="29"/>
      <c r="G102" s="29"/>
      <c r="H102" s="29"/>
      <c r="I102" s="29"/>
      <c r="J102" s="29"/>
      <c r="K102" s="29"/>
      <c r="L102" s="29"/>
      <c r="M102" s="29"/>
      <c r="N102" s="29"/>
      <c r="O102" s="29"/>
      <c r="P102" s="29"/>
    </row>
    <row r="103" spans="1:16" ht="12" customHeight="1">
      <c r="A103" s="17"/>
      <c r="B103" s="25"/>
      <c r="C103" s="25"/>
      <c r="D103" s="29"/>
      <c r="E103" s="23"/>
      <c r="F103" s="29"/>
      <c r="G103" s="29"/>
      <c r="H103" s="29"/>
      <c r="I103" s="29"/>
      <c r="J103" s="29"/>
      <c r="K103" s="29"/>
      <c r="L103" s="29"/>
      <c r="M103" s="29"/>
      <c r="N103" s="29"/>
      <c r="O103" s="29"/>
      <c r="P103" s="29"/>
    </row>
    <row r="104" spans="1:16" ht="12" customHeight="1">
      <c r="A104" s="17"/>
      <c r="B104" s="25"/>
      <c r="C104" s="25"/>
      <c r="D104" s="29"/>
      <c r="E104" s="23"/>
      <c r="F104" s="29"/>
      <c r="G104" s="29"/>
      <c r="H104" s="29"/>
      <c r="I104" s="29"/>
      <c r="J104" s="29"/>
      <c r="K104" s="29"/>
      <c r="L104" s="29"/>
      <c r="M104" s="29"/>
      <c r="N104" s="29"/>
      <c r="O104" s="29"/>
      <c r="P104" s="29"/>
    </row>
    <row r="105" spans="1:16" ht="12" customHeight="1">
      <c r="A105" s="17"/>
      <c r="B105" s="25"/>
      <c r="C105" s="25"/>
      <c r="D105" s="29"/>
      <c r="E105" s="23"/>
      <c r="F105" s="29"/>
      <c r="G105" s="29"/>
      <c r="H105" s="29"/>
      <c r="I105" s="29"/>
      <c r="J105" s="29"/>
      <c r="K105" s="29"/>
      <c r="L105" s="29"/>
      <c r="M105" s="29"/>
      <c r="N105" s="29"/>
      <c r="O105" s="29"/>
      <c r="P105" s="29"/>
    </row>
    <row r="106" spans="1:16" ht="12" customHeight="1">
      <c r="A106" s="17"/>
      <c r="B106" s="25"/>
      <c r="C106" s="25"/>
      <c r="D106" s="29"/>
      <c r="E106" s="23"/>
      <c r="F106" s="29"/>
      <c r="G106" s="29"/>
      <c r="H106" s="29"/>
      <c r="I106" s="29"/>
      <c r="J106" s="29"/>
      <c r="K106" s="29"/>
      <c r="L106" s="29"/>
      <c r="M106" s="29"/>
      <c r="N106" s="29"/>
      <c r="O106" s="29"/>
      <c r="P106" s="29"/>
    </row>
    <row r="107" spans="1:16" ht="12" customHeight="1">
      <c r="A107" s="17"/>
      <c r="B107" s="28"/>
      <c r="C107" s="18"/>
      <c r="D107" s="29"/>
      <c r="E107" s="23"/>
      <c r="F107" s="29"/>
      <c r="G107" s="29"/>
      <c r="H107" s="29"/>
      <c r="I107" s="29"/>
      <c r="J107" s="29"/>
      <c r="K107" s="29"/>
      <c r="L107" s="29"/>
      <c r="M107" s="29"/>
      <c r="N107" s="29"/>
      <c r="O107" s="29"/>
      <c r="P107" s="29"/>
    </row>
    <row r="108" spans="1:16" ht="12" customHeight="1">
      <c r="A108" s="17"/>
      <c r="B108" s="28"/>
      <c r="C108" s="33"/>
      <c r="D108" s="23"/>
      <c r="E108" s="23"/>
      <c r="F108" s="29"/>
      <c r="G108" s="29"/>
      <c r="H108" s="29"/>
      <c r="I108" s="29"/>
      <c r="J108" s="29"/>
      <c r="K108" s="29"/>
      <c r="L108" s="29"/>
      <c r="M108" s="29"/>
      <c r="N108" s="29"/>
      <c r="O108" s="29"/>
      <c r="P108" s="29"/>
    </row>
    <row r="109" spans="1:16" ht="12" customHeight="1">
      <c r="A109" s="17"/>
      <c r="B109" s="28"/>
      <c r="C109" s="18"/>
      <c r="D109" s="23"/>
      <c r="E109" s="23"/>
      <c r="F109" s="29"/>
      <c r="G109" s="29"/>
      <c r="H109" s="29"/>
      <c r="I109" s="29"/>
      <c r="J109" s="29"/>
      <c r="K109" s="29"/>
      <c r="L109" s="29"/>
      <c r="M109" s="29"/>
      <c r="N109" s="29"/>
      <c r="O109" s="29"/>
      <c r="P109" s="29"/>
    </row>
    <row r="110" spans="1:16" ht="12" customHeight="1">
      <c r="A110" s="17"/>
      <c r="B110" s="28"/>
      <c r="C110" s="18"/>
      <c r="D110" s="23"/>
      <c r="E110" s="23"/>
      <c r="F110" s="29"/>
      <c r="G110" s="29"/>
      <c r="H110" s="29"/>
      <c r="I110" s="29"/>
      <c r="J110" s="29"/>
      <c r="K110" s="29"/>
      <c r="L110" s="29"/>
      <c r="M110" s="29"/>
      <c r="N110" s="29"/>
      <c r="O110" s="29"/>
      <c r="P110" s="29"/>
    </row>
    <row r="111" spans="1:16" ht="12" customHeight="1">
      <c r="A111" s="17"/>
      <c r="B111" s="28"/>
      <c r="C111" s="18"/>
      <c r="D111" s="23"/>
      <c r="E111" s="23"/>
      <c r="F111" s="29"/>
      <c r="G111" s="29"/>
      <c r="H111" s="29"/>
      <c r="I111" s="29"/>
      <c r="J111" s="29"/>
      <c r="K111" s="29"/>
      <c r="L111" s="29"/>
      <c r="M111" s="29"/>
      <c r="N111" s="29"/>
      <c r="O111" s="29"/>
      <c r="P111" s="29"/>
    </row>
    <row r="112" spans="1:16" ht="12" customHeight="1">
      <c r="A112" s="17"/>
      <c r="B112" s="28"/>
      <c r="C112" s="18"/>
      <c r="D112" s="29"/>
      <c r="E112" s="23"/>
      <c r="F112" s="29"/>
      <c r="G112" s="29"/>
      <c r="H112" s="29"/>
      <c r="I112" s="29"/>
      <c r="J112" s="29"/>
      <c r="K112" s="29"/>
      <c r="L112" s="29"/>
      <c r="M112" s="29"/>
      <c r="N112" s="29"/>
      <c r="O112" s="29"/>
      <c r="P112" s="29"/>
    </row>
    <row r="113" spans="1:16" ht="12" customHeight="1">
      <c r="A113" s="17"/>
      <c r="B113" s="28"/>
      <c r="C113" s="18"/>
      <c r="D113" s="29"/>
      <c r="E113" s="23"/>
      <c r="F113" s="29"/>
      <c r="G113" s="29"/>
      <c r="H113" s="29"/>
      <c r="I113" s="29"/>
      <c r="J113" s="29"/>
      <c r="K113" s="29"/>
      <c r="L113" s="29"/>
      <c r="M113" s="29"/>
      <c r="N113" s="29"/>
      <c r="O113" s="29"/>
      <c r="P113" s="29"/>
    </row>
    <row r="114" spans="1:16" ht="12" customHeight="1">
      <c r="A114" s="17"/>
      <c r="B114" s="28"/>
      <c r="C114" s="25"/>
      <c r="D114" s="29"/>
      <c r="E114" s="23"/>
      <c r="F114" s="29"/>
      <c r="G114" s="29"/>
      <c r="H114" s="29"/>
      <c r="I114" s="29"/>
      <c r="J114" s="29"/>
      <c r="K114" s="29"/>
      <c r="L114" s="29"/>
      <c r="M114" s="29"/>
      <c r="N114" s="29"/>
      <c r="O114" s="29"/>
      <c r="P114" s="29"/>
    </row>
    <row r="115" spans="1:16" ht="12" customHeight="1">
      <c r="A115" s="17"/>
      <c r="B115" s="28"/>
      <c r="C115" s="18"/>
      <c r="D115" s="29"/>
      <c r="E115" s="23"/>
      <c r="F115" s="29"/>
      <c r="G115" s="29"/>
      <c r="H115" s="29"/>
      <c r="I115" s="29"/>
      <c r="J115" s="29"/>
      <c r="K115" s="29"/>
      <c r="L115" s="29"/>
      <c r="M115" s="29"/>
      <c r="N115" s="29"/>
      <c r="O115" s="29"/>
      <c r="P115" s="29"/>
    </row>
    <row r="116" spans="1:16" ht="12" customHeight="1">
      <c r="A116" s="17"/>
      <c r="B116" s="28"/>
      <c r="C116" s="18"/>
      <c r="D116" s="29"/>
      <c r="E116" s="23"/>
      <c r="F116" s="29"/>
      <c r="G116" s="29"/>
      <c r="H116" s="29"/>
      <c r="I116" s="29"/>
      <c r="J116" s="29"/>
      <c r="K116" s="29"/>
      <c r="L116" s="29"/>
      <c r="M116" s="29"/>
      <c r="N116" s="29"/>
      <c r="O116" s="29"/>
      <c r="P116" s="29"/>
    </row>
    <row r="117" spans="1:16" ht="12" customHeight="1">
      <c r="A117" s="17"/>
      <c r="B117" s="28"/>
      <c r="C117" s="18"/>
      <c r="D117" s="23"/>
      <c r="E117" s="23"/>
      <c r="F117" s="29"/>
      <c r="G117" s="29"/>
      <c r="H117" s="29"/>
      <c r="I117" s="29"/>
      <c r="J117" s="29"/>
      <c r="K117" s="29"/>
      <c r="L117" s="29"/>
      <c r="M117" s="29"/>
      <c r="N117" s="29"/>
      <c r="O117" s="29"/>
      <c r="P117" s="29"/>
    </row>
    <row r="118" spans="1:16" ht="12" customHeight="1">
      <c r="A118" s="17"/>
      <c r="B118" s="28"/>
      <c r="C118" s="18"/>
      <c r="D118" s="23"/>
      <c r="E118" s="23"/>
      <c r="F118" s="29"/>
      <c r="G118" s="29"/>
      <c r="H118" s="29"/>
      <c r="I118" s="29"/>
      <c r="J118" s="29"/>
      <c r="K118" s="29"/>
      <c r="L118" s="29"/>
      <c r="M118" s="29"/>
      <c r="N118" s="29"/>
      <c r="O118" s="29"/>
      <c r="P118" s="29"/>
    </row>
    <row r="119" spans="1:16" ht="12" customHeight="1">
      <c r="A119" s="17"/>
      <c r="B119" s="28"/>
      <c r="C119" s="25"/>
      <c r="D119" s="29"/>
      <c r="E119" s="23"/>
      <c r="F119" s="29"/>
      <c r="G119" s="29"/>
      <c r="H119" s="29"/>
      <c r="I119" s="29"/>
      <c r="J119" s="29"/>
      <c r="K119" s="29"/>
      <c r="L119" s="29"/>
      <c r="M119" s="29"/>
      <c r="N119" s="29"/>
      <c r="O119" s="29"/>
      <c r="P119" s="29"/>
    </row>
    <row r="120" spans="1:16" ht="12" customHeight="1">
      <c r="A120" s="17"/>
      <c r="B120" s="28"/>
      <c r="C120" s="18"/>
      <c r="D120" s="29"/>
      <c r="E120" s="23"/>
      <c r="F120" s="29"/>
      <c r="G120" s="29"/>
      <c r="H120" s="29"/>
      <c r="I120" s="29"/>
      <c r="J120" s="29"/>
      <c r="K120" s="29"/>
      <c r="L120" s="29"/>
      <c r="M120" s="29"/>
      <c r="N120" s="29"/>
      <c r="O120" s="29"/>
      <c r="P120" s="29"/>
    </row>
    <row r="121" spans="1:16" ht="12" customHeight="1">
      <c r="A121" s="17"/>
      <c r="B121" s="28"/>
      <c r="C121" s="18"/>
      <c r="D121" s="29"/>
      <c r="E121" s="23"/>
      <c r="F121" s="29"/>
      <c r="G121" s="29"/>
      <c r="H121" s="29"/>
      <c r="I121" s="29"/>
      <c r="J121" s="29"/>
      <c r="K121" s="29"/>
      <c r="L121" s="29"/>
      <c r="M121" s="29"/>
      <c r="N121" s="29"/>
      <c r="O121" s="29"/>
      <c r="P121" s="29"/>
    </row>
    <row r="122" spans="1:16" ht="12" customHeight="1">
      <c r="A122" s="17"/>
      <c r="B122" s="28"/>
      <c r="C122" s="25"/>
      <c r="D122" s="29"/>
      <c r="E122" s="23"/>
      <c r="F122" s="29"/>
      <c r="G122" s="29"/>
      <c r="H122" s="29"/>
      <c r="I122" s="29"/>
      <c r="J122" s="29"/>
      <c r="K122" s="29"/>
      <c r="L122" s="29"/>
      <c r="M122" s="29"/>
      <c r="N122" s="29"/>
      <c r="O122" s="29"/>
      <c r="P122" s="29"/>
    </row>
    <row r="123" spans="1:16" ht="12" customHeight="1">
      <c r="A123" s="17"/>
      <c r="B123" s="28"/>
      <c r="C123" s="25"/>
      <c r="D123" s="23"/>
      <c r="E123" s="23"/>
      <c r="F123" s="29"/>
      <c r="G123" s="29"/>
      <c r="H123" s="29"/>
      <c r="I123" s="29"/>
      <c r="J123" s="29"/>
      <c r="K123" s="29"/>
      <c r="L123" s="29"/>
      <c r="M123" s="29"/>
      <c r="N123" s="29"/>
      <c r="O123" s="29"/>
      <c r="P123" s="29"/>
    </row>
    <row r="124" spans="1:16" ht="12" customHeight="1">
      <c r="A124" s="17"/>
      <c r="B124" s="28"/>
      <c r="C124" s="25"/>
      <c r="D124" s="29"/>
      <c r="E124" s="23"/>
      <c r="F124" s="29"/>
      <c r="G124" s="29"/>
      <c r="H124" s="29"/>
      <c r="I124" s="29"/>
      <c r="J124" s="29"/>
      <c r="K124" s="29"/>
      <c r="L124" s="29"/>
      <c r="M124" s="29"/>
      <c r="N124" s="29"/>
      <c r="O124" s="29"/>
      <c r="P124" s="29"/>
    </row>
    <row r="125" spans="1:16" ht="12" customHeight="1">
      <c r="A125" s="17"/>
      <c r="B125" s="28"/>
      <c r="C125" s="25"/>
      <c r="D125" s="29"/>
      <c r="E125" s="23"/>
      <c r="F125" s="29"/>
      <c r="G125" s="29"/>
      <c r="H125" s="29"/>
      <c r="I125" s="29"/>
      <c r="J125" s="29"/>
      <c r="K125" s="29"/>
      <c r="L125" s="29"/>
      <c r="M125" s="29"/>
      <c r="N125" s="29"/>
      <c r="O125" s="29"/>
      <c r="P125" s="29"/>
    </row>
    <row r="126" spans="1:16" ht="12" customHeight="1">
      <c r="A126" s="17"/>
      <c r="B126" s="34"/>
      <c r="C126" s="25"/>
      <c r="D126" s="23"/>
      <c r="E126" s="23"/>
      <c r="F126" s="29"/>
      <c r="G126" s="29"/>
      <c r="H126" s="29"/>
      <c r="I126" s="29"/>
      <c r="J126" s="29"/>
      <c r="K126" s="29"/>
      <c r="L126" s="29"/>
      <c r="M126" s="29"/>
      <c r="N126" s="29"/>
      <c r="O126" s="29"/>
      <c r="P126" s="29"/>
    </row>
    <row r="127" spans="1:16" ht="12" customHeight="1">
      <c r="A127" s="17"/>
      <c r="B127" s="25"/>
      <c r="C127" s="25"/>
      <c r="D127" s="29"/>
      <c r="E127" s="23"/>
      <c r="F127" s="29"/>
      <c r="G127" s="29"/>
      <c r="H127" s="29"/>
      <c r="I127" s="29"/>
      <c r="J127" s="29"/>
      <c r="K127" s="29"/>
      <c r="L127" s="29"/>
      <c r="M127" s="29"/>
      <c r="N127" s="29"/>
      <c r="O127" s="29"/>
      <c r="P127" s="29"/>
    </row>
    <row r="128" spans="1:16" ht="12" customHeight="1">
      <c r="A128" s="17"/>
      <c r="B128" s="25"/>
      <c r="C128" s="25"/>
      <c r="D128" s="29"/>
      <c r="E128" s="23"/>
      <c r="F128" s="29"/>
      <c r="G128" s="29"/>
      <c r="H128" s="29"/>
      <c r="I128" s="29"/>
      <c r="J128" s="29"/>
      <c r="K128" s="29"/>
      <c r="L128" s="29"/>
      <c r="M128" s="29"/>
      <c r="N128" s="29"/>
      <c r="O128" s="29"/>
      <c r="P128" s="29"/>
    </row>
    <row r="129" spans="1:16" ht="12" customHeight="1">
      <c r="A129" s="17"/>
      <c r="B129" s="25"/>
      <c r="C129" s="25"/>
      <c r="D129" s="29"/>
      <c r="E129" s="23"/>
      <c r="F129" s="29"/>
      <c r="G129" s="29"/>
      <c r="H129" s="29"/>
      <c r="I129" s="29"/>
      <c r="J129" s="29"/>
      <c r="K129" s="29"/>
      <c r="L129" s="29"/>
      <c r="M129" s="29"/>
      <c r="N129" s="29"/>
      <c r="O129" s="29"/>
      <c r="P129" s="29"/>
    </row>
    <row r="130" spans="1:16" ht="11.25">
      <c r="A130" s="17"/>
      <c r="B130" s="17"/>
      <c r="C130" s="22"/>
      <c r="D130" s="23"/>
      <c r="E130" s="23"/>
      <c r="F130" s="23"/>
      <c r="G130" s="23"/>
      <c r="H130" s="23"/>
      <c r="I130" s="23"/>
      <c r="J130" s="23"/>
      <c r="K130" s="23"/>
      <c r="L130" s="23"/>
      <c r="M130" s="23"/>
      <c r="N130" s="23"/>
      <c r="O130" s="23"/>
      <c r="P130" s="23"/>
    </row>
    <row r="131" spans="1:16" ht="11.25">
      <c r="A131" s="17"/>
      <c r="B131" s="17"/>
      <c r="C131" s="17"/>
      <c r="D131" s="23"/>
      <c r="E131" s="23"/>
      <c r="F131" s="23"/>
      <c r="G131" s="23"/>
      <c r="H131" s="17"/>
      <c r="I131" s="17"/>
      <c r="J131" s="17"/>
      <c r="K131" s="17"/>
      <c r="L131" s="17"/>
      <c r="M131" s="17"/>
      <c r="N131" s="17"/>
      <c r="O131" s="17"/>
      <c r="P131" s="17"/>
    </row>
  </sheetData>
  <sheetProtection password="FFD3" sheet="1" objects="1" scenarios="1" sort="0" autoFilter="0"/>
  <autoFilter ref="A4:P129"/>
  <mergeCells count="5">
    <mergeCell ref="A1:C1"/>
    <mergeCell ref="A2:C2"/>
    <mergeCell ref="D2:P2"/>
    <mergeCell ref="A3:C3"/>
    <mergeCell ref="D3:P3"/>
  </mergeCells>
  <printOptions/>
  <pageMargins left="0.1968503937007874" right="0.1968503937007874" top="0.7480314960629921" bottom="0.4330708661417323" header="0.1968503937007874" footer="0.1968503937007874"/>
  <pageSetup horizontalDpi="600" verticalDpi="600" orientation="landscape" paperSize="9"/>
  <headerFooter>
    <oddHeader>&amp;C&amp;"Arial,Bold"Statistici de utilizare ale Platformei Thomson Web Of Knowledge
&amp;R&amp;G</oddHeader>
    <oddFooter>&amp;RPage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P40"/>
  <sheetViews>
    <sheetView showGridLines="0" zoomScale="125" zoomScaleNormal="125" zoomScalePageLayoutView="0" workbookViewId="0" topLeftCell="A1">
      <selection activeCell="A8" sqref="A8:P8"/>
    </sheetView>
  </sheetViews>
  <sheetFormatPr defaultColWidth="9.140625" defaultRowHeight="12.75"/>
  <cols>
    <col min="1" max="1" width="3.28125" style="12" customWidth="1"/>
    <col min="2" max="2" width="42.8515625" style="12" customWidth="1"/>
    <col min="3" max="3" width="12.7109375" style="12" hidden="1" customWidth="1"/>
    <col min="4" max="15" width="6.28125" style="12" customWidth="1"/>
    <col min="16" max="16" width="7.7109375" style="12" customWidth="1"/>
    <col min="17" max="16384" width="9.140625" style="12" customWidth="1"/>
  </cols>
  <sheetData>
    <row r="1" spans="1:16" ht="11.25">
      <c r="A1" s="242" t="s">
        <v>2</v>
      </c>
      <c r="B1" s="242"/>
      <c r="C1" s="242"/>
      <c r="D1" s="20">
        <f aca="true" t="shared" si="0" ref="D1:P1">SUM(D5:D15)</f>
        <v>7602</v>
      </c>
      <c r="E1" s="20">
        <f t="shared" si="0"/>
        <v>7688</v>
      </c>
      <c r="F1" s="20">
        <f t="shared" si="0"/>
        <v>7965</v>
      </c>
      <c r="G1" s="20">
        <f t="shared" si="0"/>
        <v>5759</v>
      </c>
      <c r="H1" s="20">
        <f t="shared" si="0"/>
        <v>0</v>
      </c>
      <c r="I1" s="20">
        <f t="shared" si="0"/>
        <v>62</v>
      </c>
      <c r="J1" s="20">
        <f t="shared" si="0"/>
        <v>4703</v>
      </c>
      <c r="K1" s="20">
        <f t="shared" si="0"/>
        <v>2479</v>
      </c>
      <c r="L1" s="20">
        <f t="shared" si="0"/>
        <v>0</v>
      </c>
      <c r="M1" s="20">
        <f t="shared" si="0"/>
        <v>57</v>
      </c>
      <c r="N1" s="20">
        <f t="shared" si="0"/>
        <v>7954</v>
      </c>
      <c r="O1" s="20">
        <f t="shared" si="0"/>
        <v>5156</v>
      </c>
      <c r="P1" s="20">
        <f t="shared" si="0"/>
        <v>49425</v>
      </c>
    </row>
    <row r="2" spans="1:16" ht="11.25">
      <c r="A2" s="243">
        <v>2012</v>
      </c>
      <c r="B2" s="244"/>
      <c r="C2" s="245"/>
      <c r="D2" s="239" t="s">
        <v>141</v>
      </c>
      <c r="E2" s="240"/>
      <c r="F2" s="240"/>
      <c r="G2" s="240"/>
      <c r="H2" s="240"/>
      <c r="I2" s="240"/>
      <c r="J2" s="240"/>
      <c r="K2" s="240"/>
      <c r="L2" s="240"/>
      <c r="M2" s="240"/>
      <c r="N2" s="240"/>
      <c r="O2" s="240"/>
      <c r="P2" s="240"/>
    </row>
    <row r="3" spans="1:16" ht="11.25">
      <c r="A3" s="246"/>
      <c r="B3" s="247"/>
      <c r="C3" s="248"/>
      <c r="D3" s="239" t="s">
        <v>3</v>
      </c>
      <c r="E3" s="240"/>
      <c r="F3" s="240"/>
      <c r="G3" s="240"/>
      <c r="H3" s="240"/>
      <c r="I3" s="240"/>
      <c r="J3" s="240"/>
      <c r="K3" s="240"/>
      <c r="L3" s="240"/>
      <c r="M3" s="240"/>
      <c r="N3" s="240"/>
      <c r="O3" s="240"/>
      <c r="P3" s="241"/>
    </row>
    <row r="4" spans="1:16" s="26" customFormat="1" ht="27" customHeight="1">
      <c r="A4" s="45"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4</v>
      </c>
    </row>
    <row r="5" spans="1:16" ht="12" customHeight="1">
      <c r="A5" s="13">
        <v>1</v>
      </c>
      <c r="B5" s="60" t="s">
        <v>83</v>
      </c>
      <c r="C5" s="61" t="s">
        <v>10</v>
      </c>
      <c r="D5" s="49">
        <v>680</v>
      </c>
      <c r="E5" s="49">
        <v>796</v>
      </c>
      <c r="F5" s="49">
        <v>791</v>
      </c>
      <c r="G5" s="49">
        <v>528</v>
      </c>
      <c r="H5" s="12">
        <v>0</v>
      </c>
      <c r="I5" s="62">
        <v>4</v>
      </c>
      <c r="J5" s="62">
        <v>512</v>
      </c>
      <c r="K5" s="62">
        <v>259</v>
      </c>
      <c r="L5" s="62">
        <v>0</v>
      </c>
      <c r="M5" s="62">
        <v>4</v>
      </c>
      <c r="N5" s="62">
        <v>958</v>
      </c>
      <c r="O5" s="62">
        <v>376</v>
      </c>
      <c r="P5" s="63">
        <f>SUM(D5:O5)</f>
        <v>4908</v>
      </c>
    </row>
    <row r="6" spans="1:16" ht="12" customHeight="1">
      <c r="A6" s="13">
        <v>2</v>
      </c>
      <c r="B6" s="117" t="s">
        <v>181</v>
      </c>
      <c r="C6" s="65" t="s">
        <v>125</v>
      </c>
      <c r="D6" s="66">
        <v>2260</v>
      </c>
      <c r="E6" s="66">
        <v>2658</v>
      </c>
      <c r="F6" s="66">
        <v>2465</v>
      </c>
      <c r="G6" s="66">
        <v>1799</v>
      </c>
      <c r="H6" s="66">
        <v>0</v>
      </c>
      <c r="I6" s="66">
        <v>18</v>
      </c>
      <c r="J6" s="62">
        <v>1269</v>
      </c>
      <c r="K6" s="62">
        <v>1015</v>
      </c>
      <c r="L6" s="62">
        <v>0</v>
      </c>
      <c r="M6" s="62">
        <v>1</v>
      </c>
      <c r="N6" s="62">
        <v>1862</v>
      </c>
      <c r="O6" s="62">
        <v>1806</v>
      </c>
      <c r="P6" s="63">
        <f aca="true" t="shared" si="1" ref="P6:P15">SUM(D6:O6)</f>
        <v>15153</v>
      </c>
    </row>
    <row r="7" spans="1:16" ht="12" customHeight="1">
      <c r="A7" s="13">
        <v>3</v>
      </c>
      <c r="B7" s="60" t="s">
        <v>98</v>
      </c>
      <c r="C7" s="65" t="s">
        <v>21</v>
      </c>
      <c r="D7" s="67">
        <v>618</v>
      </c>
      <c r="E7" s="67">
        <v>519</v>
      </c>
      <c r="F7" s="67">
        <v>616</v>
      </c>
      <c r="G7" s="67">
        <v>451</v>
      </c>
      <c r="H7" s="67">
        <v>0</v>
      </c>
      <c r="I7" s="67">
        <v>4</v>
      </c>
      <c r="J7" s="62">
        <v>312</v>
      </c>
      <c r="K7" s="62">
        <v>150</v>
      </c>
      <c r="L7" s="62">
        <v>0</v>
      </c>
      <c r="M7" s="62">
        <v>7</v>
      </c>
      <c r="N7" s="62">
        <v>554</v>
      </c>
      <c r="O7" s="62">
        <v>376</v>
      </c>
      <c r="P7" s="63">
        <f t="shared" si="1"/>
        <v>3607</v>
      </c>
    </row>
    <row r="8" spans="1:16" ht="12" customHeight="1">
      <c r="A8" s="185">
        <v>4</v>
      </c>
      <c r="B8" s="186" t="s">
        <v>99</v>
      </c>
      <c r="C8" s="187" t="s">
        <v>16</v>
      </c>
      <c r="D8" s="24">
        <v>611</v>
      </c>
      <c r="E8" s="24">
        <v>586</v>
      </c>
      <c r="F8" s="24">
        <v>658</v>
      </c>
      <c r="G8" s="24">
        <v>506</v>
      </c>
      <c r="H8" s="24">
        <v>0</v>
      </c>
      <c r="I8" s="24">
        <v>8</v>
      </c>
      <c r="J8" s="24">
        <v>329</v>
      </c>
      <c r="K8" s="24">
        <v>208</v>
      </c>
      <c r="L8" s="24">
        <v>0</v>
      </c>
      <c r="M8" s="24">
        <v>7</v>
      </c>
      <c r="N8" s="24">
        <v>696</v>
      </c>
      <c r="O8" s="24">
        <v>474</v>
      </c>
      <c r="P8" s="20">
        <f t="shared" si="1"/>
        <v>4083</v>
      </c>
    </row>
    <row r="9" spans="1:16" ht="11.25">
      <c r="A9" s="13">
        <v>5</v>
      </c>
      <c r="B9" s="60" t="s">
        <v>112</v>
      </c>
      <c r="C9" s="65" t="s">
        <v>55</v>
      </c>
      <c r="D9" s="68">
        <v>202</v>
      </c>
      <c r="E9" s="66">
        <v>170</v>
      </c>
      <c r="F9" s="66">
        <v>251</v>
      </c>
      <c r="G9" s="66">
        <v>198</v>
      </c>
      <c r="H9" s="66">
        <v>0</v>
      </c>
      <c r="I9" s="62">
        <v>7</v>
      </c>
      <c r="J9" s="62">
        <v>299</v>
      </c>
      <c r="K9" s="62">
        <v>97</v>
      </c>
      <c r="L9" s="62">
        <v>0</v>
      </c>
      <c r="M9" s="62">
        <v>1</v>
      </c>
      <c r="N9" s="62">
        <v>340</v>
      </c>
      <c r="O9" s="62">
        <v>210</v>
      </c>
      <c r="P9" s="63">
        <f t="shared" si="1"/>
        <v>1775</v>
      </c>
    </row>
    <row r="10" spans="1:16" ht="12" customHeight="1">
      <c r="A10" s="13">
        <v>6</v>
      </c>
      <c r="B10" s="60" t="s">
        <v>113</v>
      </c>
      <c r="C10" s="65" t="s">
        <v>47</v>
      </c>
      <c r="D10" s="62">
        <v>443</v>
      </c>
      <c r="E10" s="62">
        <v>346</v>
      </c>
      <c r="F10" s="66">
        <v>439</v>
      </c>
      <c r="G10" s="66">
        <v>461</v>
      </c>
      <c r="H10" s="66">
        <v>0</v>
      </c>
      <c r="I10" s="66">
        <v>1</v>
      </c>
      <c r="J10" s="66">
        <v>143</v>
      </c>
      <c r="K10" s="66">
        <v>58</v>
      </c>
      <c r="L10" s="66">
        <v>0</v>
      </c>
      <c r="M10" s="66">
        <v>2</v>
      </c>
      <c r="N10" s="66">
        <v>347</v>
      </c>
      <c r="O10" s="66">
        <v>164</v>
      </c>
      <c r="P10" s="63">
        <f t="shared" si="1"/>
        <v>2404</v>
      </c>
    </row>
    <row r="11" spans="1:16" ht="11.25">
      <c r="A11" s="13">
        <v>7</v>
      </c>
      <c r="B11" s="60" t="s">
        <v>117</v>
      </c>
      <c r="C11" s="65" t="s">
        <v>26</v>
      </c>
      <c r="D11" s="62">
        <v>713</v>
      </c>
      <c r="E11" s="63">
        <v>546</v>
      </c>
      <c r="F11" s="62">
        <v>676</v>
      </c>
      <c r="G11" s="62">
        <v>540</v>
      </c>
      <c r="H11" s="62">
        <v>0</v>
      </c>
      <c r="I11" s="62">
        <v>4</v>
      </c>
      <c r="J11" s="62">
        <v>750</v>
      </c>
      <c r="K11" s="62">
        <v>204</v>
      </c>
      <c r="L11" s="62">
        <v>0</v>
      </c>
      <c r="M11" s="62">
        <v>18</v>
      </c>
      <c r="N11" s="62">
        <v>1137</v>
      </c>
      <c r="O11" s="62">
        <v>652</v>
      </c>
      <c r="P11" s="63">
        <f t="shared" si="1"/>
        <v>5240</v>
      </c>
    </row>
    <row r="12" spans="1:16" ht="12" customHeight="1">
      <c r="A12" s="13">
        <v>8</v>
      </c>
      <c r="B12" s="60" t="s">
        <v>118</v>
      </c>
      <c r="C12" s="65" t="s">
        <v>56</v>
      </c>
      <c r="D12" s="62">
        <v>625</v>
      </c>
      <c r="E12" s="62">
        <v>536</v>
      </c>
      <c r="F12" s="67">
        <v>436</v>
      </c>
      <c r="G12" s="67">
        <v>287</v>
      </c>
      <c r="H12" s="67">
        <v>0</v>
      </c>
      <c r="I12" s="67">
        <v>0</v>
      </c>
      <c r="J12" s="67">
        <v>241</v>
      </c>
      <c r="K12" s="67">
        <v>98</v>
      </c>
      <c r="L12" s="67">
        <v>0</v>
      </c>
      <c r="M12" s="67">
        <v>6</v>
      </c>
      <c r="N12" s="67">
        <v>555</v>
      </c>
      <c r="O12" s="67">
        <v>288</v>
      </c>
      <c r="P12" s="63">
        <f t="shared" si="1"/>
        <v>3072</v>
      </c>
    </row>
    <row r="13" spans="1:16" ht="12" customHeight="1">
      <c r="A13" s="13">
        <v>9</v>
      </c>
      <c r="B13" s="60" t="s">
        <v>120</v>
      </c>
      <c r="C13" s="65" t="s">
        <v>11</v>
      </c>
      <c r="D13" s="62">
        <v>476</v>
      </c>
      <c r="E13" s="62">
        <v>623</v>
      </c>
      <c r="F13" s="62">
        <v>611</v>
      </c>
      <c r="G13" s="62">
        <v>442</v>
      </c>
      <c r="H13" s="62">
        <v>0</v>
      </c>
      <c r="I13" s="62">
        <v>12</v>
      </c>
      <c r="J13" s="62">
        <v>286</v>
      </c>
      <c r="K13" s="62">
        <v>132</v>
      </c>
      <c r="L13" s="62">
        <v>0</v>
      </c>
      <c r="M13" s="62">
        <v>3</v>
      </c>
      <c r="N13" s="62">
        <v>522</v>
      </c>
      <c r="O13" s="62">
        <v>248</v>
      </c>
      <c r="P13" s="63">
        <f t="shared" si="1"/>
        <v>3355</v>
      </c>
    </row>
    <row r="14" spans="1:16" ht="12" customHeight="1">
      <c r="A14" s="13">
        <v>10</v>
      </c>
      <c r="B14" s="60" t="s">
        <v>122</v>
      </c>
      <c r="C14" s="65" t="s">
        <v>20</v>
      </c>
      <c r="D14" s="150">
        <v>493</v>
      </c>
      <c r="E14" s="150">
        <v>451</v>
      </c>
      <c r="F14" s="150">
        <v>584</v>
      </c>
      <c r="G14" s="150">
        <v>308</v>
      </c>
      <c r="H14" s="12">
        <v>0</v>
      </c>
      <c r="I14" s="62">
        <v>2</v>
      </c>
      <c r="J14" s="62">
        <v>358</v>
      </c>
      <c r="K14" s="62">
        <v>186</v>
      </c>
      <c r="L14" s="62">
        <v>0</v>
      </c>
      <c r="M14" s="62">
        <v>7</v>
      </c>
      <c r="N14" s="62">
        <v>737</v>
      </c>
      <c r="O14" s="62">
        <v>390</v>
      </c>
      <c r="P14" s="63">
        <f t="shared" si="1"/>
        <v>3516</v>
      </c>
    </row>
    <row r="15" spans="1:16" ht="12" customHeight="1">
      <c r="A15" s="13">
        <v>11</v>
      </c>
      <c r="B15" s="60" t="s">
        <v>123</v>
      </c>
      <c r="C15" s="65" t="s">
        <v>45</v>
      </c>
      <c r="D15" s="62">
        <v>481</v>
      </c>
      <c r="E15" s="63">
        <v>457</v>
      </c>
      <c r="F15" s="62">
        <v>438</v>
      </c>
      <c r="G15" s="62">
        <v>239</v>
      </c>
      <c r="H15" s="62">
        <v>0</v>
      </c>
      <c r="I15" s="62">
        <v>2</v>
      </c>
      <c r="J15" s="62">
        <v>204</v>
      </c>
      <c r="K15" s="62">
        <v>72</v>
      </c>
      <c r="L15" s="62">
        <v>0</v>
      </c>
      <c r="M15" s="62">
        <v>1</v>
      </c>
      <c r="N15" s="62">
        <v>246</v>
      </c>
      <c r="O15" s="62">
        <v>172</v>
      </c>
      <c r="P15" s="63">
        <f t="shared" si="1"/>
        <v>2312</v>
      </c>
    </row>
    <row r="16" spans="1:16" ht="12.75" customHeight="1">
      <c r="A16" s="17"/>
      <c r="B16" s="28"/>
      <c r="C16" s="25"/>
      <c r="D16" s="30"/>
      <c r="E16" s="23"/>
      <c r="F16" s="29"/>
      <c r="G16" s="29"/>
      <c r="H16" s="29"/>
      <c r="I16" s="29"/>
      <c r="J16" s="23"/>
      <c r="K16" s="23"/>
      <c r="L16" s="23"/>
      <c r="M16" s="23"/>
      <c r="N16" s="23"/>
      <c r="O16" s="23"/>
      <c r="P16" s="29"/>
    </row>
    <row r="17" spans="1:16" ht="15" customHeight="1">
      <c r="A17" s="17"/>
      <c r="B17" s="28"/>
      <c r="C17" s="25"/>
      <c r="D17" s="23"/>
      <c r="E17" s="23"/>
      <c r="F17" s="23"/>
      <c r="G17" s="23"/>
      <c r="H17" s="23"/>
      <c r="I17" s="23"/>
      <c r="J17" s="23"/>
      <c r="K17" s="23"/>
      <c r="L17" s="23"/>
      <c r="M17" s="23"/>
      <c r="N17" s="23"/>
      <c r="O17" s="23"/>
      <c r="P17" s="29"/>
    </row>
    <row r="18" spans="1:16" ht="12" customHeight="1">
      <c r="A18" s="17"/>
      <c r="B18" s="34"/>
      <c r="C18" s="25"/>
      <c r="D18" s="30"/>
      <c r="E18" s="23"/>
      <c r="F18" s="30"/>
      <c r="G18" s="30"/>
      <c r="H18" s="30"/>
      <c r="I18" s="30"/>
      <c r="J18" s="30"/>
      <c r="K18" s="30"/>
      <c r="L18" s="30"/>
      <c r="M18" s="30"/>
      <c r="N18" s="30"/>
      <c r="O18" s="30"/>
      <c r="P18" s="29"/>
    </row>
    <row r="19" spans="1:16" ht="12" customHeight="1">
      <c r="A19" s="17"/>
      <c r="B19" s="25"/>
      <c r="C19" s="25"/>
      <c r="D19" s="23"/>
      <c r="E19" s="23"/>
      <c r="F19" s="29"/>
      <c r="G19" s="29"/>
      <c r="H19" s="29"/>
      <c r="I19" s="29"/>
      <c r="J19" s="29"/>
      <c r="K19" s="29"/>
      <c r="L19" s="29"/>
      <c r="M19" s="29"/>
      <c r="N19" s="29"/>
      <c r="O19" s="29"/>
      <c r="P19" s="29"/>
    </row>
    <row r="20" spans="1:16" ht="12" customHeight="1">
      <c r="A20" s="17"/>
      <c r="B20" s="25"/>
      <c r="C20" s="25"/>
      <c r="D20" s="23"/>
      <c r="E20" s="23"/>
      <c r="F20" s="29"/>
      <c r="G20" s="29"/>
      <c r="H20" s="29"/>
      <c r="I20" s="29"/>
      <c r="J20" s="29"/>
      <c r="K20" s="29"/>
      <c r="L20" s="29"/>
      <c r="M20" s="29"/>
      <c r="N20" s="29"/>
      <c r="O20" s="29"/>
      <c r="P20" s="29"/>
    </row>
    <row r="21" spans="1:16" ht="11.25">
      <c r="A21" s="17"/>
      <c r="B21" s="25"/>
      <c r="C21" s="25"/>
      <c r="D21" s="30"/>
      <c r="E21" s="23"/>
      <c r="F21" s="30"/>
      <c r="G21" s="30"/>
      <c r="H21" s="30"/>
      <c r="I21" s="30"/>
      <c r="J21" s="30"/>
      <c r="K21" s="30"/>
      <c r="L21" s="30"/>
      <c r="M21" s="30"/>
      <c r="N21" s="30"/>
      <c r="O21" s="30"/>
      <c r="P21" s="29"/>
    </row>
    <row r="22" spans="1:16" ht="11.25">
      <c r="A22" s="25"/>
      <c r="B22" s="17"/>
      <c r="C22" s="17"/>
      <c r="D22" s="30"/>
      <c r="E22" s="23"/>
      <c r="F22" s="30"/>
      <c r="G22" s="30"/>
      <c r="H22" s="30"/>
      <c r="I22" s="30"/>
      <c r="J22" s="30"/>
      <c r="K22" s="30"/>
      <c r="L22" s="30"/>
      <c r="M22" s="30"/>
      <c r="N22" s="30"/>
      <c r="O22" s="30"/>
      <c r="P22" s="29"/>
    </row>
    <row r="23" spans="1:16" ht="11.25">
      <c r="A23" s="17"/>
      <c r="B23" s="17"/>
      <c r="C23" s="17"/>
      <c r="D23" s="30"/>
      <c r="E23" s="30"/>
      <c r="F23" s="30"/>
      <c r="G23" s="30"/>
      <c r="H23" s="30"/>
      <c r="I23" s="30"/>
      <c r="J23" s="23"/>
      <c r="K23" s="23"/>
      <c r="L23" s="23"/>
      <c r="M23" s="23"/>
      <c r="N23" s="23"/>
      <c r="O23" s="23"/>
      <c r="P23" s="29"/>
    </row>
    <row r="24" spans="1:16" ht="11.25">
      <c r="A24" s="17"/>
      <c r="B24" s="17"/>
      <c r="C24" s="17"/>
      <c r="D24" s="31"/>
      <c r="E24" s="31"/>
      <c r="F24" s="31"/>
      <c r="G24" s="31"/>
      <c r="H24" s="31"/>
      <c r="I24" s="31"/>
      <c r="J24" s="31"/>
      <c r="K24" s="31"/>
      <c r="L24" s="23"/>
      <c r="M24" s="23"/>
      <c r="N24" s="23"/>
      <c r="O24" s="23"/>
      <c r="P24" s="29"/>
    </row>
    <row r="25" spans="1:16" ht="11.25">
      <c r="A25" s="17"/>
      <c r="B25" s="17"/>
      <c r="C25" s="17"/>
      <c r="D25" s="31"/>
      <c r="E25" s="31"/>
      <c r="F25" s="31"/>
      <c r="G25" s="31"/>
      <c r="H25" s="31"/>
      <c r="I25" s="31"/>
      <c r="J25" s="31"/>
      <c r="K25" s="31"/>
      <c r="L25" s="23"/>
      <c r="M25" s="23"/>
      <c r="N25" s="23"/>
      <c r="O25" s="23"/>
      <c r="P25" s="29"/>
    </row>
    <row r="26" spans="1:16" ht="11.25">
      <c r="A26" s="17"/>
      <c r="B26" s="17"/>
      <c r="C26" s="17"/>
      <c r="D26" s="23"/>
      <c r="E26" s="23"/>
      <c r="F26" s="23"/>
      <c r="G26" s="23"/>
      <c r="H26" s="23"/>
      <c r="I26" s="23"/>
      <c r="J26" s="23"/>
      <c r="K26" s="23"/>
      <c r="L26" s="23"/>
      <c r="M26" s="23"/>
      <c r="N26" s="23"/>
      <c r="O26" s="23"/>
      <c r="P26" s="29"/>
    </row>
    <row r="27" spans="1:16" ht="11.25">
      <c r="A27" s="17"/>
      <c r="B27" s="17"/>
      <c r="C27" s="17"/>
      <c r="D27" s="23"/>
      <c r="E27" s="23"/>
      <c r="F27" s="23"/>
      <c r="G27" s="23"/>
      <c r="H27" s="23"/>
      <c r="I27" s="23"/>
      <c r="J27" s="23"/>
      <c r="K27" s="23"/>
      <c r="L27" s="23"/>
      <c r="M27" s="23"/>
      <c r="N27" s="23"/>
      <c r="O27" s="23"/>
      <c r="P27" s="29"/>
    </row>
    <row r="28" spans="1:16" ht="11.25">
      <c r="A28" s="17"/>
      <c r="B28" s="17"/>
      <c r="C28" s="17"/>
      <c r="D28" s="31"/>
      <c r="E28" s="31"/>
      <c r="F28" s="31"/>
      <c r="G28" s="31"/>
      <c r="H28" s="31"/>
      <c r="I28" s="31"/>
      <c r="J28" s="23"/>
      <c r="K28" s="23"/>
      <c r="L28" s="23"/>
      <c r="M28" s="23"/>
      <c r="N28" s="23"/>
      <c r="O28" s="23"/>
      <c r="P28" s="29"/>
    </row>
    <row r="29" spans="1:16" ht="11.25">
      <c r="A29" s="17"/>
      <c r="B29" s="17"/>
      <c r="C29" s="17"/>
      <c r="D29" s="23"/>
      <c r="E29" s="30"/>
      <c r="F29" s="31"/>
      <c r="G29" s="31"/>
      <c r="H29" s="31"/>
      <c r="I29" s="31"/>
      <c r="J29" s="23"/>
      <c r="K29" s="23"/>
      <c r="L29" s="23"/>
      <c r="M29" s="23"/>
      <c r="N29" s="23"/>
      <c r="O29" s="23"/>
      <c r="P29" s="29"/>
    </row>
    <row r="30" spans="1:16" ht="11.25">
      <c r="A30" s="17"/>
      <c r="B30" s="17"/>
      <c r="C30" s="17"/>
      <c r="D30" s="30"/>
      <c r="E30" s="30"/>
      <c r="F30" s="31"/>
      <c r="G30" s="31"/>
      <c r="H30" s="31"/>
      <c r="I30" s="31"/>
      <c r="J30" s="23"/>
      <c r="K30" s="23"/>
      <c r="L30" s="23"/>
      <c r="M30" s="23"/>
      <c r="N30" s="23"/>
      <c r="O30" s="23"/>
      <c r="P30" s="29"/>
    </row>
    <row r="31" spans="1:16" ht="11.25">
      <c r="A31" s="17"/>
      <c r="B31" s="17"/>
      <c r="C31" s="17"/>
      <c r="D31" s="30"/>
      <c r="E31" s="30"/>
      <c r="F31" s="31"/>
      <c r="G31" s="31"/>
      <c r="H31" s="31"/>
      <c r="I31" s="31"/>
      <c r="J31" s="23"/>
      <c r="K31" s="23"/>
      <c r="L31" s="23"/>
      <c r="M31" s="23"/>
      <c r="N31" s="23"/>
      <c r="O31" s="23"/>
      <c r="P31" s="29"/>
    </row>
    <row r="32" spans="1:16" ht="11.25">
      <c r="A32" s="17"/>
      <c r="B32" s="17"/>
      <c r="C32" s="17"/>
      <c r="D32" s="23"/>
      <c r="E32" s="31"/>
      <c r="F32" s="23"/>
      <c r="G32" s="23"/>
      <c r="H32" s="23"/>
      <c r="I32" s="23"/>
      <c r="J32" s="23"/>
      <c r="K32" s="23"/>
      <c r="L32" s="23"/>
      <c r="M32" s="23"/>
      <c r="N32" s="23"/>
      <c r="O32" s="23"/>
      <c r="P32" s="29"/>
    </row>
    <row r="33" spans="4:16" ht="11.25">
      <c r="D33" s="30"/>
      <c r="E33" s="23"/>
      <c r="F33" s="31"/>
      <c r="G33" s="31"/>
      <c r="H33" s="31"/>
      <c r="I33" s="31"/>
      <c r="J33" s="31"/>
      <c r="K33" s="31"/>
      <c r="L33" s="31"/>
      <c r="M33" s="31"/>
      <c r="N33" s="31"/>
      <c r="O33" s="31"/>
      <c r="P33" s="29"/>
    </row>
    <row r="34" spans="4:16" ht="11.25">
      <c r="D34" s="29"/>
      <c r="E34" s="31"/>
      <c r="F34" s="31"/>
      <c r="G34" s="31"/>
      <c r="H34" s="31"/>
      <c r="I34" s="31"/>
      <c r="J34" s="23"/>
      <c r="K34" s="23"/>
      <c r="L34" s="23"/>
      <c r="M34" s="23"/>
      <c r="N34" s="23"/>
      <c r="O34" s="23"/>
      <c r="P34" s="29"/>
    </row>
    <row r="35" spans="4:16" ht="11.25">
      <c r="D35" s="30"/>
      <c r="E35" s="30"/>
      <c r="F35" s="31"/>
      <c r="G35" s="31"/>
      <c r="H35" s="31"/>
      <c r="I35" s="31"/>
      <c r="J35" s="17"/>
      <c r="K35" s="17"/>
      <c r="L35" s="17"/>
      <c r="M35" s="17"/>
      <c r="N35" s="17"/>
      <c r="O35" s="17"/>
      <c r="P35" s="29"/>
    </row>
    <row r="36" spans="4:16" ht="11.25">
      <c r="D36" s="31"/>
      <c r="E36" s="31"/>
      <c r="F36" s="31"/>
      <c r="G36" s="31"/>
      <c r="H36" s="31"/>
      <c r="I36" s="31"/>
      <c r="J36" s="31"/>
      <c r="K36" s="31"/>
      <c r="L36" s="31"/>
      <c r="M36" s="31"/>
      <c r="N36" s="31"/>
      <c r="O36" s="31"/>
      <c r="P36" s="29"/>
    </row>
    <row r="37" spans="4:16" ht="11.25">
      <c r="D37" s="31"/>
      <c r="E37" s="31"/>
      <c r="F37" s="31"/>
      <c r="G37" s="31"/>
      <c r="H37" s="31"/>
      <c r="I37" s="31"/>
      <c r="J37" s="23"/>
      <c r="K37" s="23"/>
      <c r="L37" s="23"/>
      <c r="M37" s="23"/>
      <c r="N37" s="23"/>
      <c r="O37" s="23"/>
      <c r="P37" s="29"/>
    </row>
    <row r="38" spans="4:16" ht="11.25">
      <c r="D38" s="31"/>
      <c r="E38" s="23"/>
      <c r="F38" s="31"/>
      <c r="G38" s="31"/>
      <c r="H38" s="31"/>
      <c r="I38" s="31"/>
      <c r="J38" s="31"/>
      <c r="K38" s="31"/>
      <c r="L38" s="31"/>
      <c r="M38" s="31"/>
      <c r="N38" s="31"/>
      <c r="O38" s="31"/>
      <c r="P38" s="29"/>
    </row>
    <row r="39" spans="4:16" ht="11.25">
      <c r="D39" s="17"/>
      <c r="E39" s="17"/>
      <c r="F39" s="17"/>
      <c r="G39" s="17"/>
      <c r="H39" s="17"/>
      <c r="I39" s="17"/>
      <c r="J39" s="17"/>
      <c r="K39" s="17"/>
      <c r="L39" s="17"/>
      <c r="M39" s="17"/>
      <c r="N39" s="17"/>
      <c r="O39" s="17"/>
      <c r="P39" s="23"/>
    </row>
    <row r="40" spans="4:16" ht="11.25">
      <c r="D40" s="17"/>
      <c r="E40" s="17"/>
      <c r="F40" s="17"/>
      <c r="G40" s="17"/>
      <c r="H40" s="17"/>
      <c r="I40" s="17"/>
      <c r="J40" s="17"/>
      <c r="K40" s="17"/>
      <c r="L40" s="17"/>
      <c r="M40" s="17"/>
      <c r="N40" s="17"/>
      <c r="O40" s="17"/>
      <c r="P40" s="17"/>
    </row>
  </sheetData>
  <sheetProtection password="FFD3" sheet="1" objects="1" scenarios="1" sort="0" autoFilter="0"/>
  <autoFilter ref="A4:P21"/>
  <mergeCells count="5">
    <mergeCell ref="A1:C1"/>
    <mergeCell ref="A2:C2"/>
    <mergeCell ref="A3:C3"/>
    <mergeCell ref="D2:P2"/>
    <mergeCell ref="D3:P3"/>
  </mergeCells>
  <printOptions/>
  <pageMargins left="0.1968503937007874" right="0.1968503937007874" top="0.7480314960629921" bottom="0.3937007874015748" header="0.1968503937007874" footer="0.1968503937007874"/>
  <pageSetup horizontalDpi="600" verticalDpi="600" orientation="landscape" paperSize="9"/>
  <headerFooter>
    <oddHeader>&amp;C&amp;"Arial,Bold"Statistici de utilizare ale Bazei de Date Scopus
&amp;R&amp;G</oddHeader>
    <oddFooter>&amp;RPage &amp;P of &amp;N</oddFoot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P33"/>
  <sheetViews>
    <sheetView showGridLines="0" zoomScale="125" zoomScaleNormal="125" zoomScalePageLayoutView="0" workbookViewId="0" topLeftCell="A1">
      <selection activeCell="A8" sqref="A8:P8"/>
    </sheetView>
  </sheetViews>
  <sheetFormatPr defaultColWidth="9.140625" defaultRowHeight="12.75"/>
  <cols>
    <col min="1" max="1" width="3.28125" style="12" customWidth="1"/>
    <col min="2" max="2" width="39.140625" style="12" customWidth="1"/>
    <col min="3" max="3" width="44.421875" style="12" hidden="1" customWidth="1"/>
    <col min="4" max="15" width="6.28125" style="12" customWidth="1"/>
    <col min="16" max="16" width="8.421875" style="12" customWidth="1"/>
    <col min="17" max="16384" width="9.140625" style="12" customWidth="1"/>
  </cols>
  <sheetData>
    <row r="1" spans="1:16" ht="11.25">
      <c r="A1" s="242" t="s">
        <v>2</v>
      </c>
      <c r="B1" s="242"/>
      <c r="C1" s="242"/>
      <c r="D1" s="20">
        <f aca="true" t="shared" si="0" ref="D1:P1">SUM(D5:D15)</f>
        <v>16953</v>
      </c>
      <c r="E1" s="20">
        <f t="shared" si="0"/>
        <v>16940</v>
      </c>
      <c r="F1" s="20">
        <f t="shared" si="0"/>
        <v>18636</v>
      </c>
      <c r="G1" s="20">
        <f t="shared" si="0"/>
        <v>15322</v>
      </c>
      <c r="H1" s="20">
        <f t="shared" si="0"/>
        <v>0</v>
      </c>
      <c r="I1" s="20">
        <f t="shared" si="0"/>
        <v>214</v>
      </c>
      <c r="J1" s="20">
        <f t="shared" si="0"/>
        <v>12285</v>
      </c>
      <c r="K1" s="20">
        <f t="shared" si="0"/>
        <v>6126</v>
      </c>
      <c r="L1" s="20">
        <f t="shared" si="0"/>
        <v>0</v>
      </c>
      <c r="M1" s="20">
        <f t="shared" si="0"/>
        <v>265</v>
      </c>
      <c r="N1" s="20">
        <f t="shared" si="0"/>
        <v>24886</v>
      </c>
      <c r="O1" s="20">
        <f t="shared" si="0"/>
        <v>14890</v>
      </c>
      <c r="P1" s="20">
        <f t="shared" si="0"/>
        <v>126517</v>
      </c>
    </row>
    <row r="2" spans="1:16" ht="11.25">
      <c r="A2" s="243">
        <v>2012</v>
      </c>
      <c r="B2" s="244"/>
      <c r="C2" s="245"/>
      <c r="D2" s="239" t="s">
        <v>141</v>
      </c>
      <c r="E2" s="240"/>
      <c r="F2" s="240"/>
      <c r="G2" s="240"/>
      <c r="H2" s="240"/>
      <c r="I2" s="240"/>
      <c r="J2" s="240"/>
      <c r="K2" s="240"/>
      <c r="L2" s="240"/>
      <c r="M2" s="240"/>
      <c r="N2" s="240"/>
      <c r="O2" s="240"/>
      <c r="P2" s="240"/>
    </row>
    <row r="3" spans="1:16" ht="11.25">
      <c r="A3" s="246"/>
      <c r="B3" s="247"/>
      <c r="C3" s="248"/>
      <c r="D3" s="239" t="s">
        <v>77</v>
      </c>
      <c r="E3" s="240"/>
      <c r="F3" s="240"/>
      <c r="G3" s="240"/>
      <c r="H3" s="240"/>
      <c r="I3" s="240"/>
      <c r="J3" s="240"/>
      <c r="K3" s="240"/>
      <c r="L3" s="240"/>
      <c r="M3" s="240"/>
      <c r="N3" s="240"/>
      <c r="O3" s="240"/>
      <c r="P3" s="241"/>
    </row>
    <row r="4" spans="1:16" s="26" customFormat="1" ht="27" customHeight="1">
      <c r="A4" s="45"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71</v>
      </c>
    </row>
    <row r="5" spans="1:16" ht="12" customHeight="1">
      <c r="A5" s="13">
        <v>1</v>
      </c>
      <c r="B5" s="60" t="s">
        <v>83</v>
      </c>
      <c r="C5" s="61" t="s">
        <v>10</v>
      </c>
      <c r="D5" s="49">
        <v>1472</v>
      </c>
      <c r="E5" s="49">
        <v>2012</v>
      </c>
      <c r="F5" s="50">
        <v>2027</v>
      </c>
      <c r="G5" s="50">
        <v>1116</v>
      </c>
      <c r="H5" s="76">
        <v>0</v>
      </c>
      <c r="I5" s="63">
        <v>3</v>
      </c>
      <c r="J5" s="63">
        <v>1210</v>
      </c>
      <c r="K5" s="63">
        <v>478</v>
      </c>
      <c r="L5" s="63">
        <v>0</v>
      </c>
      <c r="M5" s="63">
        <v>4</v>
      </c>
      <c r="N5" s="63">
        <v>2780</v>
      </c>
      <c r="O5" s="63">
        <v>1020</v>
      </c>
      <c r="P5" s="63">
        <f aca="true" t="shared" si="1" ref="P5:P15">SUM(D5:O5)</f>
        <v>12122</v>
      </c>
    </row>
    <row r="6" spans="1:16" ht="12" customHeight="1">
      <c r="A6" s="13">
        <v>2</v>
      </c>
      <c r="B6" s="117" t="s">
        <v>181</v>
      </c>
      <c r="C6" s="65" t="s">
        <v>125</v>
      </c>
      <c r="D6" s="63">
        <v>4717</v>
      </c>
      <c r="E6" s="62">
        <v>5192</v>
      </c>
      <c r="F6" s="63">
        <v>6183</v>
      </c>
      <c r="G6" s="63">
        <v>4954</v>
      </c>
      <c r="H6" s="63">
        <v>0</v>
      </c>
      <c r="I6" s="63">
        <v>86</v>
      </c>
      <c r="J6" s="63">
        <v>3584</v>
      </c>
      <c r="K6" s="63">
        <v>2738</v>
      </c>
      <c r="L6" s="63">
        <v>0</v>
      </c>
      <c r="M6" s="63">
        <v>20</v>
      </c>
      <c r="N6" s="63">
        <v>5989</v>
      </c>
      <c r="O6" s="63">
        <v>5619</v>
      </c>
      <c r="P6" s="63">
        <f t="shared" si="1"/>
        <v>39082</v>
      </c>
    </row>
    <row r="7" spans="1:16" ht="12" customHeight="1">
      <c r="A7" s="13">
        <v>3</v>
      </c>
      <c r="B7" s="60" t="s">
        <v>98</v>
      </c>
      <c r="C7" s="65" t="s">
        <v>21</v>
      </c>
      <c r="D7" s="63">
        <v>1689</v>
      </c>
      <c r="E7" s="62">
        <v>997</v>
      </c>
      <c r="F7" s="63">
        <v>1193</v>
      </c>
      <c r="G7" s="63">
        <v>1088</v>
      </c>
      <c r="H7" s="63">
        <v>0</v>
      </c>
      <c r="I7" s="63">
        <v>6</v>
      </c>
      <c r="J7" s="63">
        <v>711</v>
      </c>
      <c r="K7" s="63">
        <v>290</v>
      </c>
      <c r="L7" s="63">
        <v>0</v>
      </c>
      <c r="M7" s="63">
        <v>5</v>
      </c>
      <c r="N7" s="63">
        <v>1410</v>
      </c>
      <c r="O7" s="63">
        <v>843</v>
      </c>
      <c r="P7" s="63">
        <f t="shared" si="1"/>
        <v>8232</v>
      </c>
    </row>
    <row r="8" spans="1:16" ht="12" customHeight="1">
      <c r="A8" s="185">
        <v>4</v>
      </c>
      <c r="B8" s="186" t="s">
        <v>99</v>
      </c>
      <c r="C8" s="187" t="s">
        <v>16</v>
      </c>
      <c r="D8" s="24">
        <v>1515</v>
      </c>
      <c r="E8" s="24">
        <v>1503</v>
      </c>
      <c r="F8" s="20">
        <v>1656</v>
      </c>
      <c r="G8" s="20">
        <v>1411</v>
      </c>
      <c r="H8" s="20">
        <v>0</v>
      </c>
      <c r="I8" s="20">
        <v>61</v>
      </c>
      <c r="J8" s="20">
        <v>1009</v>
      </c>
      <c r="K8" s="20">
        <v>586</v>
      </c>
      <c r="L8" s="20">
        <v>0</v>
      </c>
      <c r="M8" s="20">
        <v>98</v>
      </c>
      <c r="N8" s="20">
        <v>2472</v>
      </c>
      <c r="O8" s="20">
        <v>1820</v>
      </c>
      <c r="P8" s="20">
        <f t="shared" si="1"/>
        <v>12131</v>
      </c>
    </row>
    <row r="9" spans="1:16" ht="11.25">
      <c r="A9" s="13">
        <v>5</v>
      </c>
      <c r="B9" s="60" t="s">
        <v>112</v>
      </c>
      <c r="C9" s="65" t="s">
        <v>55</v>
      </c>
      <c r="D9" s="63">
        <v>540</v>
      </c>
      <c r="E9" s="62">
        <v>418</v>
      </c>
      <c r="F9" s="63">
        <v>696</v>
      </c>
      <c r="G9" s="63">
        <v>419</v>
      </c>
      <c r="H9" s="63">
        <v>0</v>
      </c>
      <c r="I9" s="63">
        <v>15</v>
      </c>
      <c r="J9" s="63">
        <v>426</v>
      </c>
      <c r="K9" s="63">
        <v>169</v>
      </c>
      <c r="L9" s="63">
        <v>0</v>
      </c>
      <c r="M9" s="63">
        <v>2</v>
      </c>
      <c r="N9" s="63">
        <v>948</v>
      </c>
      <c r="O9" s="63">
        <v>588</v>
      </c>
      <c r="P9" s="63">
        <f t="shared" si="1"/>
        <v>4221</v>
      </c>
    </row>
    <row r="10" spans="1:16" ht="12" customHeight="1">
      <c r="A10" s="13">
        <v>6</v>
      </c>
      <c r="B10" s="60" t="s">
        <v>113</v>
      </c>
      <c r="C10" s="65" t="s">
        <v>47</v>
      </c>
      <c r="D10" s="62">
        <v>755</v>
      </c>
      <c r="E10" s="62">
        <v>875</v>
      </c>
      <c r="F10" s="63">
        <v>975</v>
      </c>
      <c r="G10" s="63">
        <v>2129</v>
      </c>
      <c r="H10" s="63">
        <v>0</v>
      </c>
      <c r="I10" s="63">
        <v>4</v>
      </c>
      <c r="J10" s="63">
        <v>399</v>
      </c>
      <c r="K10" s="63">
        <v>165</v>
      </c>
      <c r="L10" s="63">
        <v>0</v>
      </c>
      <c r="M10" s="63">
        <v>25</v>
      </c>
      <c r="N10" s="63">
        <v>1166</v>
      </c>
      <c r="O10" s="63">
        <v>453</v>
      </c>
      <c r="P10" s="63">
        <f t="shared" si="1"/>
        <v>6946</v>
      </c>
    </row>
    <row r="11" spans="1:16" ht="11.25">
      <c r="A11" s="13">
        <v>7</v>
      </c>
      <c r="B11" s="60" t="s">
        <v>117</v>
      </c>
      <c r="C11" s="65" t="s">
        <v>26</v>
      </c>
      <c r="D11" s="62">
        <v>1313</v>
      </c>
      <c r="E11" s="62">
        <v>1192</v>
      </c>
      <c r="F11" s="63">
        <v>1623</v>
      </c>
      <c r="G11" s="63">
        <v>1324</v>
      </c>
      <c r="H11" s="63">
        <v>0</v>
      </c>
      <c r="I11" s="63">
        <v>4</v>
      </c>
      <c r="J11" s="63">
        <v>2368</v>
      </c>
      <c r="K11" s="63">
        <v>493</v>
      </c>
      <c r="L11" s="63">
        <v>0</v>
      </c>
      <c r="M11" s="63">
        <v>49</v>
      </c>
      <c r="N11" s="63">
        <v>3883</v>
      </c>
      <c r="O11" s="63">
        <v>1924</v>
      </c>
      <c r="P11" s="63">
        <f t="shared" si="1"/>
        <v>14173</v>
      </c>
    </row>
    <row r="12" spans="1:16" ht="12" customHeight="1">
      <c r="A12" s="13">
        <v>8</v>
      </c>
      <c r="B12" s="60" t="s">
        <v>118</v>
      </c>
      <c r="C12" s="65" t="s">
        <v>56</v>
      </c>
      <c r="D12" s="62">
        <v>1661</v>
      </c>
      <c r="E12" s="62">
        <v>1502</v>
      </c>
      <c r="F12" s="63">
        <v>890</v>
      </c>
      <c r="G12" s="63">
        <v>673</v>
      </c>
      <c r="H12" s="63">
        <v>0</v>
      </c>
      <c r="I12" s="63">
        <v>0</v>
      </c>
      <c r="J12" s="63">
        <v>773</v>
      </c>
      <c r="K12" s="63">
        <v>320</v>
      </c>
      <c r="L12" s="63">
        <v>0</v>
      </c>
      <c r="M12" s="63">
        <v>19</v>
      </c>
      <c r="N12" s="63">
        <v>1907</v>
      </c>
      <c r="O12" s="63">
        <v>788</v>
      </c>
      <c r="P12" s="63">
        <f t="shared" si="1"/>
        <v>8533</v>
      </c>
    </row>
    <row r="13" spans="1:16" ht="12" customHeight="1">
      <c r="A13" s="13">
        <v>9</v>
      </c>
      <c r="B13" s="60" t="s">
        <v>120</v>
      </c>
      <c r="C13" s="65" t="s">
        <v>11</v>
      </c>
      <c r="D13" s="62">
        <v>1272</v>
      </c>
      <c r="E13" s="62">
        <v>1495</v>
      </c>
      <c r="F13" s="63">
        <v>1017</v>
      </c>
      <c r="G13" s="63">
        <v>1108</v>
      </c>
      <c r="H13" s="63">
        <v>0</v>
      </c>
      <c r="I13" s="63">
        <v>15</v>
      </c>
      <c r="J13" s="63">
        <v>642</v>
      </c>
      <c r="K13" s="63">
        <v>384</v>
      </c>
      <c r="L13" s="63">
        <v>0</v>
      </c>
      <c r="M13" s="63">
        <v>3</v>
      </c>
      <c r="N13" s="63">
        <v>1564</v>
      </c>
      <c r="O13" s="63">
        <v>672</v>
      </c>
      <c r="P13" s="63">
        <f t="shared" si="1"/>
        <v>8172</v>
      </c>
    </row>
    <row r="14" spans="1:16" ht="12" customHeight="1">
      <c r="A14" s="13">
        <v>10</v>
      </c>
      <c r="B14" s="60" t="s">
        <v>122</v>
      </c>
      <c r="C14" s="65" t="s">
        <v>20</v>
      </c>
      <c r="D14" s="69">
        <v>904</v>
      </c>
      <c r="E14" s="62">
        <v>1019</v>
      </c>
      <c r="F14" s="63">
        <v>1412</v>
      </c>
      <c r="G14" s="63">
        <v>763</v>
      </c>
      <c r="H14" s="63">
        <v>0</v>
      </c>
      <c r="I14" s="63">
        <v>3</v>
      </c>
      <c r="J14" s="63">
        <v>823</v>
      </c>
      <c r="K14" s="63">
        <v>377</v>
      </c>
      <c r="L14" s="63">
        <v>0</v>
      </c>
      <c r="M14" s="63">
        <v>35</v>
      </c>
      <c r="N14" s="63">
        <v>2126</v>
      </c>
      <c r="O14" s="63">
        <v>738</v>
      </c>
      <c r="P14" s="63">
        <f t="shared" si="1"/>
        <v>8200</v>
      </c>
    </row>
    <row r="15" spans="1:16" ht="12" customHeight="1">
      <c r="A15" s="13">
        <v>11</v>
      </c>
      <c r="B15" s="70" t="s">
        <v>123</v>
      </c>
      <c r="C15" s="65" t="s">
        <v>45</v>
      </c>
      <c r="D15" s="62">
        <v>1115</v>
      </c>
      <c r="E15" s="62">
        <v>735</v>
      </c>
      <c r="F15" s="63">
        <v>964</v>
      </c>
      <c r="G15" s="63">
        <v>337</v>
      </c>
      <c r="H15" s="63">
        <v>0</v>
      </c>
      <c r="I15" s="63">
        <v>17</v>
      </c>
      <c r="J15" s="63">
        <v>340</v>
      </c>
      <c r="K15" s="63">
        <v>126</v>
      </c>
      <c r="L15" s="63">
        <v>0</v>
      </c>
      <c r="M15" s="63">
        <v>5</v>
      </c>
      <c r="N15" s="63">
        <v>641</v>
      </c>
      <c r="O15" s="63">
        <v>425</v>
      </c>
      <c r="P15" s="63">
        <f t="shared" si="1"/>
        <v>4705</v>
      </c>
    </row>
    <row r="16" spans="1:16" ht="11.25">
      <c r="A16" s="17"/>
      <c r="B16" s="17"/>
      <c r="C16" s="17"/>
      <c r="D16" s="29"/>
      <c r="E16" s="23"/>
      <c r="F16" s="29"/>
      <c r="G16" s="29"/>
      <c r="H16" s="29"/>
      <c r="I16" s="29"/>
      <c r="J16" s="29"/>
      <c r="K16" s="29"/>
      <c r="L16" s="29"/>
      <c r="M16" s="29"/>
      <c r="N16" s="29"/>
      <c r="O16" s="29"/>
      <c r="P16" s="29"/>
    </row>
    <row r="17" spans="1:16" ht="11.25">
      <c r="A17" s="17"/>
      <c r="B17" s="17"/>
      <c r="C17" s="17"/>
      <c r="D17" s="29"/>
      <c r="E17" s="23"/>
      <c r="F17" s="29"/>
      <c r="G17" s="29"/>
      <c r="H17" s="29"/>
      <c r="I17" s="29"/>
      <c r="J17" s="29"/>
      <c r="K17" s="29"/>
      <c r="L17" s="29"/>
      <c r="M17" s="29"/>
      <c r="N17" s="29"/>
      <c r="O17" s="29"/>
      <c r="P17" s="29"/>
    </row>
    <row r="18" spans="1:16" ht="11.25">
      <c r="A18" s="17"/>
      <c r="B18" s="17"/>
      <c r="C18" s="17"/>
      <c r="D18" s="29"/>
      <c r="E18" s="23"/>
      <c r="F18" s="29"/>
      <c r="G18" s="29"/>
      <c r="H18" s="29"/>
      <c r="I18" s="29"/>
      <c r="J18" s="29"/>
      <c r="K18" s="29"/>
      <c r="L18" s="29"/>
      <c r="M18" s="29"/>
      <c r="N18" s="29"/>
      <c r="O18" s="29"/>
      <c r="P18" s="29"/>
    </row>
    <row r="19" spans="1:16" ht="11.25">
      <c r="A19" s="17"/>
      <c r="B19" s="17"/>
      <c r="C19" s="17"/>
      <c r="D19" s="23"/>
      <c r="E19" s="23"/>
      <c r="F19" s="29"/>
      <c r="G19" s="29"/>
      <c r="H19" s="29"/>
      <c r="I19" s="29"/>
      <c r="J19" s="29"/>
      <c r="K19" s="29"/>
      <c r="L19" s="29"/>
      <c r="M19" s="29"/>
      <c r="N19" s="29"/>
      <c r="O19" s="29"/>
      <c r="P19" s="29"/>
    </row>
    <row r="20" spans="1:16" ht="11.25">
      <c r="A20" s="17"/>
      <c r="B20" s="17"/>
      <c r="C20" s="17"/>
      <c r="D20" s="23"/>
      <c r="E20" s="23"/>
      <c r="F20" s="29"/>
      <c r="G20" s="29"/>
      <c r="H20" s="29"/>
      <c r="I20" s="29"/>
      <c r="J20" s="29"/>
      <c r="K20" s="29"/>
      <c r="L20" s="29"/>
      <c r="M20" s="29"/>
      <c r="N20" s="29"/>
      <c r="O20" s="29"/>
      <c r="P20" s="29"/>
    </row>
    <row r="21" spans="1:16" ht="11.25">
      <c r="A21" s="17"/>
      <c r="B21" s="17"/>
      <c r="C21" s="17"/>
      <c r="D21" s="29"/>
      <c r="E21" s="23"/>
      <c r="F21" s="29"/>
      <c r="G21" s="29"/>
      <c r="H21" s="29"/>
      <c r="I21" s="29"/>
      <c r="J21" s="29"/>
      <c r="K21" s="29"/>
      <c r="L21" s="29"/>
      <c r="M21" s="29"/>
      <c r="N21" s="29"/>
      <c r="O21" s="29"/>
      <c r="P21" s="29"/>
    </row>
    <row r="22" spans="1:16" ht="11.25">
      <c r="A22" s="17"/>
      <c r="B22" s="17"/>
      <c r="C22" s="17"/>
      <c r="D22" s="29"/>
      <c r="E22" s="23"/>
      <c r="F22" s="29"/>
      <c r="G22" s="29"/>
      <c r="H22" s="29"/>
      <c r="I22" s="29"/>
      <c r="J22" s="29"/>
      <c r="K22" s="29"/>
      <c r="L22" s="29"/>
      <c r="M22" s="29"/>
      <c r="N22" s="29"/>
      <c r="O22" s="29"/>
      <c r="P22" s="29"/>
    </row>
    <row r="23" spans="1:16" ht="11.25">
      <c r="A23" s="17"/>
      <c r="B23" s="17"/>
      <c r="C23" s="17"/>
      <c r="D23" s="29"/>
      <c r="E23" s="23"/>
      <c r="F23" s="29"/>
      <c r="G23" s="29"/>
      <c r="H23" s="29"/>
      <c r="I23" s="29"/>
      <c r="J23" s="29"/>
      <c r="K23" s="29"/>
      <c r="L23" s="29"/>
      <c r="M23" s="29"/>
      <c r="N23" s="29"/>
      <c r="O23" s="29"/>
      <c r="P23" s="29"/>
    </row>
    <row r="24" spans="1:16" ht="11.25">
      <c r="A24" s="17"/>
      <c r="B24" s="17"/>
      <c r="C24" s="17"/>
      <c r="D24" s="29"/>
      <c r="E24" s="23"/>
      <c r="F24" s="29"/>
      <c r="G24" s="29"/>
      <c r="H24" s="29"/>
      <c r="I24" s="29"/>
      <c r="J24" s="29"/>
      <c r="K24" s="29"/>
      <c r="L24" s="29"/>
      <c r="M24" s="29"/>
      <c r="N24" s="29"/>
      <c r="O24" s="29"/>
      <c r="P24" s="29"/>
    </row>
    <row r="25" spans="1:16" ht="11.25">
      <c r="A25" s="17"/>
      <c r="B25" s="17"/>
      <c r="C25" s="17"/>
      <c r="D25" s="23"/>
      <c r="E25" s="23"/>
      <c r="F25" s="29"/>
      <c r="G25" s="29"/>
      <c r="H25" s="29"/>
      <c r="I25" s="29"/>
      <c r="J25" s="29"/>
      <c r="K25" s="29"/>
      <c r="L25" s="29"/>
      <c r="M25" s="29"/>
      <c r="N25" s="29"/>
      <c r="O25" s="29"/>
      <c r="P25" s="29"/>
    </row>
    <row r="26" spans="4:16" ht="11.25">
      <c r="D26" s="29"/>
      <c r="E26" s="23"/>
      <c r="F26" s="29"/>
      <c r="G26" s="29"/>
      <c r="H26" s="29"/>
      <c r="I26" s="29"/>
      <c r="J26" s="29"/>
      <c r="K26" s="29"/>
      <c r="L26" s="29"/>
      <c r="M26" s="29"/>
      <c r="N26" s="29"/>
      <c r="O26" s="29"/>
      <c r="P26" s="29"/>
    </row>
    <row r="27" spans="4:16" ht="11.25">
      <c r="D27" s="29"/>
      <c r="E27" s="23"/>
      <c r="F27" s="29"/>
      <c r="G27" s="29"/>
      <c r="H27" s="29"/>
      <c r="I27" s="29"/>
      <c r="J27" s="29"/>
      <c r="K27" s="29"/>
      <c r="L27" s="29"/>
      <c r="M27" s="29"/>
      <c r="N27" s="29"/>
      <c r="O27" s="29"/>
      <c r="P27" s="29"/>
    </row>
    <row r="28" spans="4:16" ht="11.25">
      <c r="D28" s="17"/>
      <c r="E28" s="23"/>
      <c r="F28" s="29"/>
      <c r="G28" s="29"/>
      <c r="H28" s="29"/>
      <c r="I28" s="29"/>
      <c r="J28" s="29"/>
      <c r="K28" s="29"/>
      <c r="L28" s="29"/>
      <c r="M28" s="29"/>
      <c r="N28" s="29"/>
      <c r="O28" s="29"/>
      <c r="P28" s="29"/>
    </row>
    <row r="29" spans="4:16" ht="11.25">
      <c r="D29" s="29"/>
      <c r="E29" s="23"/>
      <c r="F29" s="29"/>
      <c r="G29" s="29"/>
      <c r="H29" s="29"/>
      <c r="I29" s="29"/>
      <c r="J29" s="29"/>
      <c r="K29" s="29"/>
      <c r="L29" s="29"/>
      <c r="M29" s="29"/>
      <c r="N29" s="29"/>
      <c r="O29" s="29"/>
      <c r="P29" s="29"/>
    </row>
    <row r="30" spans="4:16" ht="11.25">
      <c r="D30" s="29"/>
      <c r="E30" s="23"/>
      <c r="F30" s="29"/>
      <c r="G30" s="29"/>
      <c r="H30" s="29"/>
      <c r="I30" s="29"/>
      <c r="J30" s="29"/>
      <c r="K30" s="29"/>
      <c r="L30" s="29"/>
      <c r="M30" s="29"/>
      <c r="N30" s="29"/>
      <c r="O30" s="29"/>
      <c r="P30" s="29"/>
    </row>
    <row r="31" spans="4:16" ht="11.25">
      <c r="D31" s="29"/>
      <c r="E31" s="23"/>
      <c r="F31" s="29"/>
      <c r="G31" s="29"/>
      <c r="H31" s="29"/>
      <c r="I31" s="29"/>
      <c r="J31" s="29"/>
      <c r="K31" s="29"/>
      <c r="L31" s="29"/>
      <c r="M31" s="29"/>
      <c r="N31" s="29"/>
      <c r="O31" s="29"/>
      <c r="P31" s="29"/>
    </row>
    <row r="32" spans="4:16" ht="11.25">
      <c r="D32" s="23"/>
      <c r="E32" s="23"/>
      <c r="F32" s="23"/>
      <c r="G32" s="23"/>
      <c r="H32" s="23"/>
      <c r="I32" s="23"/>
      <c r="J32" s="23"/>
      <c r="K32" s="23"/>
      <c r="L32" s="23"/>
      <c r="M32" s="23"/>
      <c r="N32" s="23"/>
      <c r="O32" s="23"/>
      <c r="P32" s="23"/>
    </row>
    <row r="33" spans="4:16" ht="11.25">
      <c r="D33" s="17"/>
      <c r="E33" s="17"/>
      <c r="F33" s="17"/>
      <c r="G33" s="17"/>
      <c r="H33" s="17"/>
      <c r="I33" s="17"/>
      <c r="J33" s="17"/>
      <c r="K33" s="17"/>
      <c r="L33" s="17"/>
      <c r="M33" s="17"/>
      <c r="N33" s="17"/>
      <c r="O33" s="17"/>
      <c r="P33" s="17"/>
    </row>
  </sheetData>
  <sheetProtection password="FFD3" sheet="1" objects="1" scenarios="1" sort="0" autoFilter="0"/>
  <autoFilter ref="A4:P15"/>
  <mergeCells count="5">
    <mergeCell ref="A1:C1"/>
    <mergeCell ref="A2:C2"/>
    <mergeCell ref="D2:P2"/>
    <mergeCell ref="A3:C3"/>
    <mergeCell ref="D3:P3"/>
  </mergeCells>
  <printOptions/>
  <pageMargins left="0.1968503937007874" right="0.1968503937007874" top="0.7480314960629921" bottom="0.3937007874015748" header="0.1968503937007874" footer="0.1968503937007874"/>
  <pageSetup horizontalDpi="600" verticalDpi="600" orientation="landscape" paperSize="9"/>
  <headerFooter>
    <oddHeader>&amp;C&amp;"Arial,Bold"Statistici de utilizare ale Bazei de Date Scopus
&amp;R&amp;G</oddHeader>
    <oddFooter>&amp;RPage &amp;P of &amp;N</oddFooter>
  </headerFooter>
  <legacyDrawingHF r:id="rId1"/>
</worksheet>
</file>

<file path=xl/worksheets/sheet6.xml><?xml version="1.0" encoding="utf-8"?>
<worksheet xmlns="http://schemas.openxmlformats.org/spreadsheetml/2006/main" xmlns:r="http://schemas.openxmlformats.org/officeDocument/2006/relationships">
  <sheetPr>
    <tabColor rgb="FF92D050"/>
  </sheetPr>
  <dimension ref="A1:Z153"/>
  <sheetViews>
    <sheetView zoomScale="125" zoomScaleNormal="125" zoomScalePageLayoutView="0" workbookViewId="0" topLeftCell="A1">
      <selection activeCell="A25" sqref="A25:P25"/>
    </sheetView>
  </sheetViews>
  <sheetFormatPr defaultColWidth="9.140625" defaultRowHeight="12.75"/>
  <cols>
    <col min="1" max="1" width="3.28125" style="7" customWidth="1"/>
    <col min="2" max="2" width="39.28125" style="8" customWidth="1"/>
    <col min="3" max="3" width="75.8515625" style="8" hidden="1" customWidth="1"/>
    <col min="4" max="5" width="6.7109375" style="7" customWidth="1"/>
    <col min="6" max="7" width="6.8515625" style="7" customWidth="1"/>
    <col min="8" max="9" width="6.7109375" style="7" customWidth="1"/>
    <col min="10" max="10" width="6.421875" style="7" customWidth="1"/>
    <col min="11" max="11" width="5.8515625" style="7" customWidth="1"/>
    <col min="12" max="12" width="5.7109375" style="7" customWidth="1"/>
    <col min="13" max="13" width="5.8515625" style="7" customWidth="1"/>
    <col min="14" max="14" width="6.8515625" style="7" customWidth="1"/>
    <col min="15" max="15" width="7.00390625" style="12" customWidth="1"/>
    <col min="16" max="16" width="8.7109375" style="7" customWidth="1"/>
    <col min="17" max="16384" width="9.140625" style="7" customWidth="1"/>
  </cols>
  <sheetData>
    <row r="1" spans="1:26" ht="11.25">
      <c r="A1" s="242" t="s">
        <v>2</v>
      </c>
      <c r="B1" s="242"/>
      <c r="C1" s="242"/>
      <c r="D1" s="20">
        <f aca="true" t="shared" si="0" ref="D1:P1">SUM(D5:D55)</f>
        <v>235801</v>
      </c>
      <c r="E1" s="20">
        <f t="shared" si="0"/>
        <v>977047</v>
      </c>
      <c r="F1" s="20">
        <f t="shared" si="0"/>
        <v>327734</v>
      </c>
      <c r="G1" s="20">
        <f t="shared" si="0"/>
        <v>1345870</v>
      </c>
      <c r="H1" s="20">
        <f t="shared" si="0"/>
        <v>317616</v>
      </c>
      <c r="I1" s="20">
        <f t="shared" si="0"/>
        <v>70438</v>
      </c>
      <c r="J1" s="20">
        <f t="shared" si="0"/>
        <v>112314</v>
      </c>
      <c r="K1" s="20">
        <f t="shared" si="0"/>
        <v>59790</v>
      </c>
      <c r="L1" s="20">
        <f t="shared" si="0"/>
        <v>37171</v>
      </c>
      <c r="M1" s="20">
        <f t="shared" si="0"/>
        <v>61331</v>
      </c>
      <c r="N1" s="20">
        <f t="shared" si="0"/>
        <v>266493</v>
      </c>
      <c r="O1" s="20">
        <f t="shared" si="0"/>
        <v>148207</v>
      </c>
      <c r="P1" s="20">
        <f t="shared" si="0"/>
        <v>3959812</v>
      </c>
      <c r="R1" s="152"/>
      <c r="S1" s="152"/>
      <c r="T1" s="152"/>
      <c r="U1" s="152"/>
      <c r="V1" s="152"/>
      <c r="W1" s="152"/>
      <c r="X1" s="152"/>
      <c r="Y1" s="152"/>
      <c r="Z1" s="152"/>
    </row>
    <row r="2" spans="1:26" ht="11.25">
      <c r="A2" s="243">
        <v>2012</v>
      </c>
      <c r="B2" s="244"/>
      <c r="C2" s="244"/>
      <c r="D2" s="249"/>
      <c r="E2" s="249"/>
      <c r="F2" s="249"/>
      <c r="G2" s="249"/>
      <c r="H2" s="249"/>
      <c r="I2" s="249"/>
      <c r="J2" s="249"/>
      <c r="K2" s="249"/>
      <c r="L2" s="249"/>
      <c r="M2" s="249"/>
      <c r="N2" s="249"/>
      <c r="O2" s="249"/>
      <c r="P2" s="249"/>
      <c r="R2" s="152"/>
      <c r="S2" s="152"/>
      <c r="T2" s="152"/>
      <c r="U2" s="152"/>
      <c r="V2" s="152"/>
      <c r="W2" s="152"/>
      <c r="X2" s="152"/>
      <c r="Y2" s="152"/>
      <c r="Z2" s="152"/>
    </row>
    <row r="3" spans="1:16" ht="12.75" customHeight="1">
      <c r="A3" s="246"/>
      <c r="B3" s="247"/>
      <c r="C3" s="247"/>
      <c r="D3" s="239" t="s">
        <v>75</v>
      </c>
      <c r="E3" s="240"/>
      <c r="F3" s="240"/>
      <c r="G3" s="240"/>
      <c r="H3" s="240"/>
      <c r="I3" s="240"/>
      <c r="J3" s="240"/>
      <c r="K3" s="240"/>
      <c r="L3" s="240"/>
      <c r="M3" s="240"/>
      <c r="N3" s="240"/>
      <c r="O3" s="240"/>
      <c r="P3" s="241"/>
    </row>
    <row r="4" spans="1:16" s="79" customFormat="1" ht="27" customHeight="1">
      <c r="A4" s="45"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4</v>
      </c>
    </row>
    <row r="5" spans="1:16" ht="12" customHeight="1">
      <c r="A5" s="13">
        <v>1</v>
      </c>
      <c r="B5" s="70" t="s">
        <v>82</v>
      </c>
      <c r="C5" s="65" t="s">
        <v>46</v>
      </c>
      <c r="D5" s="71">
        <v>5171</v>
      </c>
      <c r="E5" s="71">
        <v>4491</v>
      </c>
      <c r="F5" s="71">
        <v>12832</v>
      </c>
      <c r="G5" s="72">
        <v>9770</v>
      </c>
      <c r="H5" s="66">
        <v>9255</v>
      </c>
      <c r="I5" s="66">
        <v>5189</v>
      </c>
      <c r="J5" s="66">
        <v>2845</v>
      </c>
      <c r="K5" s="66">
        <v>757</v>
      </c>
      <c r="L5" s="66">
        <v>1201</v>
      </c>
      <c r="M5" s="172">
        <v>5950</v>
      </c>
      <c r="N5" s="66">
        <v>8445</v>
      </c>
      <c r="O5" s="66">
        <v>6868</v>
      </c>
      <c r="P5" s="66">
        <f>SUM(D5:O5)</f>
        <v>72774</v>
      </c>
    </row>
    <row r="6" spans="1:16" ht="12" customHeight="1">
      <c r="A6" s="13">
        <v>2</v>
      </c>
      <c r="B6" s="70" t="s">
        <v>83</v>
      </c>
      <c r="C6" s="61" t="s">
        <v>10</v>
      </c>
      <c r="D6" s="71">
        <v>4690</v>
      </c>
      <c r="E6" s="71">
        <v>5500</v>
      </c>
      <c r="F6" s="71">
        <v>5538</v>
      </c>
      <c r="G6" s="72">
        <v>3739</v>
      </c>
      <c r="H6" s="66">
        <v>4981</v>
      </c>
      <c r="I6" s="66">
        <v>2544</v>
      </c>
      <c r="J6" s="66">
        <v>19721</v>
      </c>
      <c r="K6" s="66">
        <v>6541</v>
      </c>
      <c r="L6" s="66">
        <v>3135</v>
      </c>
      <c r="M6" s="172">
        <v>3797</v>
      </c>
      <c r="N6" s="66">
        <v>12182</v>
      </c>
      <c r="O6" s="66">
        <v>6123</v>
      </c>
      <c r="P6" s="66">
        <f aca="true" t="shared" si="1" ref="P6:P55">SUM(D6:O6)</f>
        <v>78491</v>
      </c>
    </row>
    <row r="7" spans="1:26" ht="12" customHeight="1">
      <c r="A7" s="13">
        <v>3</v>
      </c>
      <c r="B7" s="117" t="s">
        <v>181</v>
      </c>
      <c r="C7" s="65" t="s">
        <v>125</v>
      </c>
      <c r="D7" s="71">
        <v>145856</v>
      </c>
      <c r="E7" s="71">
        <v>900446</v>
      </c>
      <c r="F7" s="71">
        <v>204531</v>
      </c>
      <c r="G7" s="72">
        <v>1269989</v>
      </c>
      <c r="H7" s="118">
        <v>234999</v>
      </c>
      <c r="I7" s="118">
        <v>8178</v>
      </c>
      <c r="J7" s="118">
        <v>15320</v>
      </c>
      <c r="K7" s="118">
        <v>11384</v>
      </c>
      <c r="L7" s="118">
        <v>715</v>
      </c>
      <c r="M7" s="172">
        <v>42</v>
      </c>
      <c r="N7" s="66">
        <v>18886</v>
      </c>
      <c r="O7" s="66">
        <v>27294</v>
      </c>
      <c r="P7" s="66">
        <f>SUM(D7:O7)</f>
        <v>2837640</v>
      </c>
      <c r="R7" s="152"/>
      <c r="S7" s="152"/>
      <c r="T7" s="152"/>
      <c r="U7" s="152"/>
      <c r="V7" s="152"/>
      <c r="W7" s="152"/>
      <c r="X7" s="152"/>
      <c r="Y7" s="152"/>
      <c r="Z7" s="152"/>
    </row>
    <row r="8" spans="1:16" ht="12" customHeight="1">
      <c r="A8" s="13">
        <v>4</v>
      </c>
      <c r="B8" s="13" t="s">
        <v>84</v>
      </c>
      <c r="C8" s="70" t="s">
        <v>126</v>
      </c>
      <c r="D8" s="71">
        <v>81</v>
      </c>
      <c r="E8" s="71">
        <v>25</v>
      </c>
      <c r="F8" s="71">
        <v>67</v>
      </c>
      <c r="G8" s="72">
        <v>36</v>
      </c>
      <c r="H8" s="71">
        <v>51</v>
      </c>
      <c r="I8" s="71">
        <v>6</v>
      </c>
      <c r="J8" s="71">
        <v>31</v>
      </c>
      <c r="K8" s="71">
        <v>14</v>
      </c>
      <c r="L8" s="75">
        <v>29</v>
      </c>
      <c r="M8" s="173">
        <v>0</v>
      </c>
      <c r="N8" s="62">
        <v>0</v>
      </c>
      <c r="O8" s="71">
        <v>0</v>
      </c>
      <c r="P8" s="66">
        <f t="shared" si="1"/>
        <v>340</v>
      </c>
    </row>
    <row r="9" spans="1:16" ht="12" customHeight="1">
      <c r="A9" s="13">
        <v>5</v>
      </c>
      <c r="B9" s="13" t="s">
        <v>85</v>
      </c>
      <c r="C9" s="65" t="s">
        <v>61</v>
      </c>
      <c r="D9" s="71">
        <v>82</v>
      </c>
      <c r="E9" s="71">
        <v>64</v>
      </c>
      <c r="F9" s="71">
        <v>69</v>
      </c>
      <c r="G9" s="72">
        <v>49</v>
      </c>
      <c r="H9" s="66">
        <v>34</v>
      </c>
      <c r="I9" s="66">
        <v>38</v>
      </c>
      <c r="J9" s="66">
        <v>75</v>
      </c>
      <c r="K9" s="66">
        <v>21</v>
      </c>
      <c r="L9" s="73">
        <v>49</v>
      </c>
      <c r="M9" s="172">
        <v>84</v>
      </c>
      <c r="N9" s="66">
        <v>910</v>
      </c>
      <c r="O9" s="66">
        <v>138</v>
      </c>
      <c r="P9" s="66">
        <f t="shared" si="1"/>
        <v>1613</v>
      </c>
    </row>
    <row r="10" spans="1:16" ht="12" customHeight="1">
      <c r="A10" s="13">
        <v>6</v>
      </c>
      <c r="B10" s="13" t="s">
        <v>86</v>
      </c>
      <c r="C10" s="65" t="s">
        <v>7</v>
      </c>
      <c r="D10" s="71">
        <v>79</v>
      </c>
      <c r="E10" s="71">
        <v>86</v>
      </c>
      <c r="F10" s="71">
        <v>25</v>
      </c>
      <c r="G10" s="72">
        <v>32</v>
      </c>
      <c r="H10" s="72">
        <v>27</v>
      </c>
      <c r="I10" s="72">
        <v>68</v>
      </c>
      <c r="J10" s="72">
        <v>81</v>
      </c>
      <c r="K10" s="72">
        <v>19</v>
      </c>
      <c r="L10" s="153">
        <v>19</v>
      </c>
      <c r="M10" s="172">
        <v>1</v>
      </c>
      <c r="N10" s="62">
        <v>272</v>
      </c>
      <c r="O10" s="62">
        <v>19</v>
      </c>
      <c r="P10" s="66">
        <f t="shared" si="1"/>
        <v>728</v>
      </c>
    </row>
    <row r="11" spans="1:16" ht="12" customHeight="1">
      <c r="A11" s="13">
        <v>7</v>
      </c>
      <c r="B11" s="13" t="s">
        <v>87</v>
      </c>
      <c r="C11" s="65" t="s">
        <v>41</v>
      </c>
      <c r="D11" s="71">
        <v>147</v>
      </c>
      <c r="E11" s="71">
        <v>158</v>
      </c>
      <c r="F11" s="71">
        <v>140</v>
      </c>
      <c r="G11" s="72">
        <v>179</v>
      </c>
      <c r="H11" s="71">
        <v>145</v>
      </c>
      <c r="I11" s="71">
        <v>763</v>
      </c>
      <c r="J11" s="71">
        <v>586</v>
      </c>
      <c r="K11" s="71">
        <v>93</v>
      </c>
      <c r="L11" s="75">
        <v>318</v>
      </c>
      <c r="M11" s="172">
        <v>414</v>
      </c>
      <c r="N11" s="62">
        <v>1861</v>
      </c>
      <c r="O11" s="62">
        <v>1443</v>
      </c>
      <c r="P11" s="66">
        <f t="shared" si="1"/>
        <v>6247</v>
      </c>
    </row>
    <row r="12" spans="1:16" ht="12" customHeight="1">
      <c r="A12" s="13">
        <v>8</v>
      </c>
      <c r="B12" s="13" t="s">
        <v>88</v>
      </c>
      <c r="C12" s="65" t="s">
        <v>59</v>
      </c>
      <c r="D12" s="71">
        <v>23</v>
      </c>
      <c r="E12" s="71">
        <v>4</v>
      </c>
      <c r="F12" s="71">
        <v>9</v>
      </c>
      <c r="G12" s="72">
        <v>25</v>
      </c>
      <c r="H12" s="71">
        <v>20</v>
      </c>
      <c r="I12" s="71">
        <v>57</v>
      </c>
      <c r="J12" s="71">
        <v>30</v>
      </c>
      <c r="K12" s="71">
        <v>2</v>
      </c>
      <c r="L12" s="75">
        <v>3</v>
      </c>
      <c r="M12" s="174">
        <v>0</v>
      </c>
      <c r="N12" s="62">
        <v>0</v>
      </c>
      <c r="O12" s="62">
        <v>0</v>
      </c>
      <c r="P12" s="66">
        <f t="shared" si="1"/>
        <v>173</v>
      </c>
    </row>
    <row r="13" spans="1:16" ht="12" customHeight="1">
      <c r="A13" s="13">
        <v>9</v>
      </c>
      <c r="B13" s="13" t="s">
        <v>89</v>
      </c>
      <c r="C13" s="65" t="s">
        <v>57</v>
      </c>
      <c r="D13" s="71">
        <v>299</v>
      </c>
      <c r="E13" s="71">
        <v>566</v>
      </c>
      <c r="F13" s="71">
        <v>315</v>
      </c>
      <c r="G13" s="72">
        <v>503</v>
      </c>
      <c r="H13" s="71">
        <v>286</v>
      </c>
      <c r="I13" s="71">
        <v>174</v>
      </c>
      <c r="J13" s="71">
        <v>638</v>
      </c>
      <c r="K13" s="71">
        <v>520</v>
      </c>
      <c r="L13" s="75">
        <v>142</v>
      </c>
      <c r="M13" s="172">
        <v>549</v>
      </c>
      <c r="N13" s="62">
        <v>852</v>
      </c>
      <c r="O13" s="62">
        <v>346</v>
      </c>
      <c r="P13" s="66">
        <f t="shared" si="1"/>
        <v>5190</v>
      </c>
    </row>
    <row r="14" spans="1:16" ht="12" customHeight="1">
      <c r="A14" s="13">
        <v>10</v>
      </c>
      <c r="B14" s="13" t="s">
        <v>90</v>
      </c>
      <c r="C14" s="65" t="s">
        <v>29</v>
      </c>
      <c r="D14" s="71">
        <v>413</v>
      </c>
      <c r="E14" s="71">
        <v>640</v>
      </c>
      <c r="F14" s="71">
        <v>1066</v>
      </c>
      <c r="G14" s="72">
        <v>671</v>
      </c>
      <c r="H14" s="71">
        <v>428</v>
      </c>
      <c r="I14" s="71">
        <v>344</v>
      </c>
      <c r="J14" s="71">
        <v>1076</v>
      </c>
      <c r="K14" s="71">
        <v>868</v>
      </c>
      <c r="L14" s="75">
        <v>384</v>
      </c>
      <c r="M14" s="172">
        <v>777</v>
      </c>
      <c r="N14" s="62">
        <v>2557</v>
      </c>
      <c r="O14" s="62">
        <v>1521</v>
      </c>
      <c r="P14" s="66">
        <f t="shared" si="1"/>
        <v>10745</v>
      </c>
    </row>
    <row r="15" spans="1:16" ht="12" customHeight="1">
      <c r="A15" s="13">
        <v>11</v>
      </c>
      <c r="B15" s="70" t="s">
        <v>91</v>
      </c>
      <c r="C15" s="65" t="s">
        <v>28</v>
      </c>
      <c r="D15" s="71">
        <v>2539</v>
      </c>
      <c r="E15" s="71">
        <v>2673</v>
      </c>
      <c r="F15" s="71">
        <v>5735</v>
      </c>
      <c r="G15" s="72">
        <v>4126</v>
      </c>
      <c r="H15" s="71">
        <v>2758</v>
      </c>
      <c r="I15" s="72">
        <v>2397</v>
      </c>
      <c r="J15" s="72">
        <v>2679</v>
      </c>
      <c r="K15" s="72">
        <v>2107</v>
      </c>
      <c r="L15" s="153">
        <v>1476</v>
      </c>
      <c r="M15" s="172">
        <v>1616</v>
      </c>
      <c r="N15" s="62">
        <v>1870</v>
      </c>
      <c r="O15" s="62">
        <v>1255</v>
      </c>
      <c r="P15" s="66">
        <f t="shared" si="1"/>
        <v>31231</v>
      </c>
    </row>
    <row r="16" spans="1:16" ht="12" customHeight="1">
      <c r="A16" s="13">
        <v>12</v>
      </c>
      <c r="B16" s="70" t="s">
        <v>92</v>
      </c>
      <c r="C16" s="65" t="s">
        <v>40</v>
      </c>
      <c r="D16" s="71">
        <v>342</v>
      </c>
      <c r="E16" s="71">
        <v>348</v>
      </c>
      <c r="F16" s="71">
        <v>148</v>
      </c>
      <c r="G16" s="72">
        <v>101</v>
      </c>
      <c r="H16" s="71">
        <v>200</v>
      </c>
      <c r="I16" s="71">
        <v>195</v>
      </c>
      <c r="J16" s="71">
        <v>184</v>
      </c>
      <c r="K16" s="71">
        <v>82</v>
      </c>
      <c r="L16" s="75">
        <v>100</v>
      </c>
      <c r="M16" s="172">
        <v>153</v>
      </c>
      <c r="N16" s="62">
        <v>198</v>
      </c>
      <c r="O16" s="62">
        <v>280</v>
      </c>
      <c r="P16" s="66">
        <f t="shared" si="1"/>
        <v>2331</v>
      </c>
    </row>
    <row r="17" spans="1:16" ht="12" customHeight="1">
      <c r="A17" s="13">
        <v>13</v>
      </c>
      <c r="B17" s="13" t="s">
        <v>93</v>
      </c>
      <c r="C17" s="65" t="s">
        <v>32</v>
      </c>
      <c r="D17" s="71">
        <v>366</v>
      </c>
      <c r="E17" s="71">
        <v>352</v>
      </c>
      <c r="F17" s="71">
        <v>342</v>
      </c>
      <c r="G17" s="72">
        <v>245</v>
      </c>
      <c r="H17" s="71">
        <v>364</v>
      </c>
      <c r="I17" s="71">
        <v>480</v>
      </c>
      <c r="J17" s="71">
        <v>777</v>
      </c>
      <c r="K17" s="71">
        <v>602</v>
      </c>
      <c r="L17" s="75">
        <v>218</v>
      </c>
      <c r="M17" s="172">
        <v>202</v>
      </c>
      <c r="N17" s="62">
        <v>318</v>
      </c>
      <c r="O17" s="62">
        <v>158</v>
      </c>
      <c r="P17" s="66">
        <f t="shared" si="1"/>
        <v>4424</v>
      </c>
    </row>
    <row r="18" spans="1:16" ht="12" customHeight="1">
      <c r="A18" s="13">
        <v>14</v>
      </c>
      <c r="B18" s="13" t="s">
        <v>65</v>
      </c>
      <c r="C18" s="65" t="s">
        <v>31</v>
      </c>
      <c r="D18" s="71">
        <v>439</v>
      </c>
      <c r="E18" s="71">
        <v>229</v>
      </c>
      <c r="F18" s="71">
        <v>307</v>
      </c>
      <c r="G18" s="72">
        <v>231</v>
      </c>
      <c r="H18" s="71">
        <v>260</v>
      </c>
      <c r="I18" s="71">
        <v>237</v>
      </c>
      <c r="J18" s="71">
        <v>625</v>
      </c>
      <c r="K18" s="71">
        <v>322</v>
      </c>
      <c r="L18" s="75">
        <v>201</v>
      </c>
      <c r="M18" s="174">
        <v>380</v>
      </c>
      <c r="N18" s="62">
        <v>581</v>
      </c>
      <c r="O18" s="62">
        <v>230</v>
      </c>
      <c r="P18" s="66">
        <f t="shared" si="1"/>
        <v>4042</v>
      </c>
    </row>
    <row r="19" spans="1:16" ht="12" customHeight="1">
      <c r="A19" s="13">
        <v>15</v>
      </c>
      <c r="B19" s="13" t="s">
        <v>94</v>
      </c>
      <c r="C19" s="65" t="s">
        <v>58</v>
      </c>
      <c r="D19" s="71">
        <v>352</v>
      </c>
      <c r="E19" s="71">
        <v>379</v>
      </c>
      <c r="F19" s="71">
        <v>562</v>
      </c>
      <c r="G19" s="71">
        <v>547</v>
      </c>
      <c r="H19" s="71">
        <v>539</v>
      </c>
      <c r="I19" s="71">
        <v>263</v>
      </c>
      <c r="J19" s="71">
        <v>368</v>
      </c>
      <c r="K19" s="71">
        <v>270</v>
      </c>
      <c r="L19" s="75">
        <v>267</v>
      </c>
      <c r="M19" s="172">
        <v>607</v>
      </c>
      <c r="N19" s="62">
        <v>781</v>
      </c>
      <c r="O19" s="62">
        <v>408</v>
      </c>
      <c r="P19" s="66">
        <f t="shared" si="1"/>
        <v>5343</v>
      </c>
    </row>
    <row r="20" spans="1:16" ht="12" customHeight="1">
      <c r="A20" s="13">
        <v>16</v>
      </c>
      <c r="B20" s="70" t="s">
        <v>95</v>
      </c>
      <c r="C20" s="65" t="s">
        <v>42</v>
      </c>
      <c r="D20" s="71">
        <v>4076</v>
      </c>
      <c r="E20" s="71">
        <v>5492</v>
      </c>
      <c r="F20" s="71">
        <v>2580</v>
      </c>
      <c r="G20" s="72">
        <v>2049</v>
      </c>
      <c r="H20" s="71">
        <v>2443</v>
      </c>
      <c r="I20" s="71">
        <v>1605</v>
      </c>
      <c r="J20" s="71">
        <v>4313</v>
      </c>
      <c r="K20" s="71">
        <v>1584</v>
      </c>
      <c r="L20" s="75">
        <v>2211</v>
      </c>
      <c r="M20" s="172">
        <v>2828</v>
      </c>
      <c r="N20" s="62">
        <v>3749</v>
      </c>
      <c r="O20" s="62">
        <v>4649</v>
      </c>
      <c r="P20" s="66">
        <f t="shared" si="1"/>
        <v>37579</v>
      </c>
    </row>
    <row r="21" spans="1:16" ht="12" customHeight="1">
      <c r="A21" s="13">
        <v>17</v>
      </c>
      <c r="B21" s="13" t="s">
        <v>96</v>
      </c>
      <c r="C21" s="65" t="s">
        <v>27</v>
      </c>
      <c r="D21" s="66">
        <v>94</v>
      </c>
      <c r="E21" s="66">
        <v>27</v>
      </c>
      <c r="F21" s="66">
        <v>22</v>
      </c>
      <c r="G21" s="66">
        <v>46</v>
      </c>
      <c r="H21" s="66">
        <v>12</v>
      </c>
      <c r="I21" s="66">
        <v>1</v>
      </c>
      <c r="J21" s="66">
        <v>3</v>
      </c>
      <c r="K21" s="66">
        <v>4</v>
      </c>
      <c r="L21" s="66">
        <v>1</v>
      </c>
      <c r="M21" s="175">
        <v>0</v>
      </c>
      <c r="N21" s="66">
        <v>0</v>
      </c>
      <c r="O21" s="66">
        <v>0</v>
      </c>
      <c r="P21" s="66">
        <f t="shared" si="1"/>
        <v>210</v>
      </c>
    </row>
    <row r="22" spans="1:16" ht="12" customHeight="1">
      <c r="A22" s="13">
        <v>18</v>
      </c>
      <c r="B22" s="70" t="s">
        <v>97</v>
      </c>
      <c r="C22" s="70" t="s">
        <v>127</v>
      </c>
      <c r="D22" s="66">
        <v>403</v>
      </c>
      <c r="E22" s="66">
        <v>256</v>
      </c>
      <c r="F22" s="66">
        <v>525</v>
      </c>
      <c r="G22" s="66">
        <v>410</v>
      </c>
      <c r="H22" s="66">
        <v>946</v>
      </c>
      <c r="I22" s="66">
        <v>198</v>
      </c>
      <c r="J22" s="66">
        <v>370</v>
      </c>
      <c r="K22" s="66">
        <v>60</v>
      </c>
      <c r="L22" s="73">
        <v>274</v>
      </c>
      <c r="M22" s="172">
        <v>341</v>
      </c>
      <c r="N22" s="66">
        <v>1394</v>
      </c>
      <c r="O22" s="66">
        <v>1033</v>
      </c>
      <c r="P22" s="66">
        <f t="shared" si="1"/>
        <v>6210</v>
      </c>
    </row>
    <row r="23" spans="1:16" ht="12" customHeight="1">
      <c r="A23" s="13">
        <v>19</v>
      </c>
      <c r="B23" s="70" t="s">
        <v>98</v>
      </c>
      <c r="C23" s="65" t="s">
        <v>21</v>
      </c>
      <c r="D23" s="71">
        <v>8407</v>
      </c>
      <c r="E23" s="71">
        <v>6211</v>
      </c>
      <c r="F23" s="71">
        <v>18626</v>
      </c>
      <c r="G23" s="71">
        <v>8796</v>
      </c>
      <c r="H23" s="71">
        <v>6224</v>
      </c>
      <c r="I23" s="71">
        <v>4443</v>
      </c>
      <c r="J23" s="71">
        <v>3422</v>
      </c>
      <c r="K23" s="71">
        <v>1469</v>
      </c>
      <c r="L23" s="75">
        <v>1270</v>
      </c>
      <c r="M23" s="172">
        <v>2836</v>
      </c>
      <c r="N23" s="62">
        <v>8699</v>
      </c>
      <c r="O23" s="62">
        <v>6647</v>
      </c>
      <c r="P23" s="66">
        <f t="shared" si="1"/>
        <v>77050</v>
      </c>
    </row>
    <row r="24" spans="1:16" ht="12" customHeight="1">
      <c r="A24" s="13">
        <v>20</v>
      </c>
      <c r="B24" s="70" t="s">
        <v>63</v>
      </c>
      <c r="C24" s="65" t="s">
        <v>13</v>
      </c>
      <c r="D24" s="71">
        <v>76</v>
      </c>
      <c r="E24" s="71">
        <v>67</v>
      </c>
      <c r="F24" s="71">
        <v>36</v>
      </c>
      <c r="G24" s="72">
        <v>127</v>
      </c>
      <c r="H24" s="71">
        <v>36</v>
      </c>
      <c r="I24" s="71">
        <v>3</v>
      </c>
      <c r="J24" s="71">
        <v>176</v>
      </c>
      <c r="K24" s="71">
        <v>51</v>
      </c>
      <c r="L24" s="75">
        <v>13</v>
      </c>
      <c r="M24" s="172">
        <v>82</v>
      </c>
      <c r="N24" s="62">
        <v>182</v>
      </c>
      <c r="O24" s="62">
        <v>71</v>
      </c>
      <c r="P24" s="66">
        <f t="shared" si="1"/>
        <v>920</v>
      </c>
    </row>
    <row r="25" spans="1:16" ht="12" customHeight="1">
      <c r="A25" s="185">
        <v>21</v>
      </c>
      <c r="B25" s="188" t="s">
        <v>99</v>
      </c>
      <c r="C25" s="187" t="s">
        <v>16</v>
      </c>
      <c r="D25" s="189">
        <v>5039</v>
      </c>
      <c r="E25" s="189">
        <v>4263</v>
      </c>
      <c r="F25" s="189">
        <v>6336</v>
      </c>
      <c r="G25" s="190">
        <v>4624</v>
      </c>
      <c r="H25" s="189">
        <v>6052</v>
      </c>
      <c r="I25" s="189">
        <v>5492</v>
      </c>
      <c r="J25" s="189">
        <v>3031</v>
      </c>
      <c r="K25" s="189">
        <v>1845</v>
      </c>
      <c r="L25" s="191">
        <v>1281</v>
      </c>
      <c r="M25" s="192">
        <v>4504</v>
      </c>
      <c r="N25" s="24">
        <v>10565</v>
      </c>
      <c r="O25" s="24">
        <v>8577</v>
      </c>
      <c r="P25" s="11">
        <f t="shared" si="1"/>
        <v>61609</v>
      </c>
    </row>
    <row r="26" spans="1:16" ht="12" customHeight="1">
      <c r="A26" s="13">
        <v>22</v>
      </c>
      <c r="B26" s="70" t="s">
        <v>100</v>
      </c>
      <c r="C26" s="65" t="s">
        <v>51</v>
      </c>
      <c r="D26" s="71">
        <v>11</v>
      </c>
      <c r="E26" s="71">
        <v>18</v>
      </c>
      <c r="F26" s="71">
        <v>24</v>
      </c>
      <c r="G26" s="72">
        <v>11</v>
      </c>
      <c r="H26" s="71">
        <v>14</v>
      </c>
      <c r="I26" s="72">
        <v>3</v>
      </c>
      <c r="J26" s="72">
        <v>11</v>
      </c>
      <c r="K26" s="72">
        <v>0</v>
      </c>
      <c r="L26" s="153">
        <v>11</v>
      </c>
      <c r="M26" s="173">
        <v>13</v>
      </c>
      <c r="N26" s="62">
        <v>167</v>
      </c>
      <c r="O26" s="62">
        <v>207</v>
      </c>
      <c r="P26" s="66">
        <f t="shared" si="1"/>
        <v>490</v>
      </c>
    </row>
    <row r="27" spans="1:16" ht="12" customHeight="1">
      <c r="A27" s="13">
        <v>23</v>
      </c>
      <c r="B27" s="70" t="s">
        <v>101</v>
      </c>
      <c r="C27" s="65" t="s">
        <v>22</v>
      </c>
      <c r="D27" s="66">
        <v>1435</v>
      </c>
      <c r="E27" s="66">
        <v>2625</v>
      </c>
      <c r="F27" s="66">
        <v>1261</v>
      </c>
      <c r="G27" s="66">
        <v>1169</v>
      </c>
      <c r="H27" s="71">
        <v>1237</v>
      </c>
      <c r="I27" s="71">
        <v>736</v>
      </c>
      <c r="J27" s="66">
        <v>1129</v>
      </c>
      <c r="K27" s="66">
        <v>828</v>
      </c>
      <c r="L27" s="73">
        <v>632</v>
      </c>
      <c r="M27" s="172">
        <v>1042</v>
      </c>
      <c r="N27" s="66">
        <v>8759</v>
      </c>
      <c r="O27" s="66">
        <v>2181</v>
      </c>
      <c r="P27" s="66">
        <f t="shared" si="1"/>
        <v>23034</v>
      </c>
    </row>
    <row r="28" spans="1:16" ht="12" customHeight="1">
      <c r="A28" s="13">
        <v>24</v>
      </c>
      <c r="B28" s="70" t="s">
        <v>102</v>
      </c>
      <c r="C28" s="65" t="s">
        <v>15</v>
      </c>
      <c r="D28" s="71">
        <v>5139</v>
      </c>
      <c r="E28" s="71">
        <v>4050</v>
      </c>
      <c r="F28" s="71">
        <v>6914</v>
      </c>
      <c r="G28" s="72">
        <v>6262</v>
      </c>
      <c r="H28" s="71">
        <v>6938</v>
      </c>
      <c r="I28" s="71">
        <v>4828</v>
      </c>
      <c r="J28" s="71">
        <v>7243</v>
      </c>
      <c r="K28" s="71">
        <v>2560</v>
      </c>
      <c r="L28" s="76">
        <v>1312</v>
      </c>
      <c r="M28" s="172">
        <v>4107</v>
      </c>
      <c r="N28" s="62">
        <v>9541</v>
      </c>
      <c r="O28" s="62">
        <v>8954</v>
      </c>
      <c r="P28" s="66">
        <f t="shared" si="1"/>
        <v>67848</v>
      </c>
    </row>
    <row r="29" spans="1:16" ht="12" customHeight="1">
      <c r="A29" s="13">
        <v>25</v>
      </c>
      <c r="B29" s="70" t="s">
        <v>103</v>
      </c>
      <c r="C29" s="65" t="s">
        <v>128</v>
      </c>
      <c r="D29" s="71">
        <v>2802</v>
      </c>
      <c r="E29" s="71">
        <v>1644</v>
      </c>
      <c r="F29" s="71">
        <v>3082</v>
      </c>
      <c r="G29" s="72">
        <v>2182</v>
      </c>
      <c r="H29" s="72">
        <v>2427</v>
      </c>
      <c r="I29" s="72">
        <v>2302</v>
      </c>
      <c r="J29" s="72">
        <v>1265</v>
      </c>
      <c r="K29" s="72">
        <v>613</v>
      </c>
      <c r="L29" s="153">
        <v>1003</v>
      </c>
      <c r="M29" s="172">
        <v>2405</v>
      </c>
      <c r="N29" s="72">
        <v>5533</v>
      </c>
      <c r="O29" s="72">
        <v>3764</v>
      </c>
      <c r="P29" s="66">
        <f t="shared" si="1"/>
        <v>29022</v>
      </c>
    </row>
    <row r="30" spans="1:16" ht="12" customHeight="1">
      <c r="A30" s="13">
        <v>26</v>
      </c>
      <c r="B30" s="70" t="s">
        <v>104</v>
      </c>
      <c r="C30" s="65" t="s">
        <v>53</v>
      </c>
      <c r="D30" s="66">
        <v>655</v>
      </c>
      <c r="E30" s="71">
        <v>685</v>
      </c>
      <c r="F30" s="71">
        <v>1453</v>
      </c>
      <c r="G30" s="71">
        <v>984</v>
      </c>
      <c r="H30" s="71">
        <v>623</v>
      </c>
      <c r="I30" s="71">
        <v>316</v>
      </c>
      <c r="J30" s="71">
        <v>973</v>
      </c>
      <c r="K30" s="71">
        <v>202</v>
      </c>
      <c r="L30" s="75">
        <v>128</v>
      </c>
      <c r="M30" s="172">
        <v>452</v>
      </c>
      <c r="N30" s="62">
        <v>1663</v>
      </c>
      <c r="O30" s="71">
        <v>989</v>
      </c>
      <c r="P30" s="66">
        <f t="shared" si="1"/>
        <v>9123</v>
      </c>
    </row>
    <row r="31" spans="1:16" ht="12" customHeight="1">
      <c r="A31" s="13">
        <v>27</v>
      </c>
      <c r="B31" s="70" t="s">
        <v>105</v>
      </c>
      <c r="C31" s="65" t="s">
        <v>18</v>
      </c>
      <c r="D31" s="71">
        <v>338</v>
      </c>
      <c r="E31" s="71">
        <v>496</v>
      </c>
      <c r="F31" s="71">
        <v>724</v>
      </c>
      <c r="G31" s="72">
        <v>543</v>
      </c>
      <c r="H31" s="71">
        <v>515</v>
      </c>
      <c r="I31" s="71">
        <v>206</v>
      </c>
      <c r="J31" s="71">
        <v>711</v>
      </c>
      <c r="K31" s="71">
        <v>95</v>
      </c>
      <c r="L31" s="75">
        <v>161</v>
      </c>
      <c r="M31" s="172">
        <v>33</v>
      </c>
      <c r="N31" s="62">
        <v>706</v>
      </c>
      <c r="O31" s="62">
        <v>786</v>
      </c>
      <c r="P31" s="66">
        <f t="shared" si="1"/>
        <v>5314</v>
      </c>
    </row>
    <row r="32" spans="1:16" ht="12" customHeight="1">
      <c r="A32" s="13">
        <v>28</v>
      </c>
      <c r="B32" s="70" t="s">
        <v>106</v>
      </c>
      <c r="C32" s="65" t="s">
        <v>52</v>
      </c>
      <c r="D32" s="71">
        <v>384</v>
      </c>
      <c r="E32" s="71">
        <v>711</v>
      </c>
      <c r="F32" s="71">
        <v>1209</v>
      </c>
      <c r="G32" s="72">
        <v>638</v>
      </c>
      <c r="H32" s="71">
        <v>747</v>
      </c>
      <c r="I32" s="71">
        <v>802</v>
      </c>
      <c r="J32" s="71">
        <v>1077</v>
      </c>
      <c r="K32" s="71">
        <v>352</v>
      </c>
      <c r="L32" s="75">
        <v>35</v>
      </c>
      <c r="M32" s="172">
        <v>231</v>
      </c>
      <c r="N32" s="62">
        <v>660</v>
      </c>
      <c r="O32" s="62">
        <v>572</v>
      </c>
      <c r="P32" s="66">
        <f t="shared" si="1"/>
        <v>7418</v>
      </c>
    </row>
    <row r="33" spans="1:16" ht="12" customHeight="1">
      <c r="A33" s="13">
        <v>29</v>
      </c>
      <c r="B33" s="70" t="s">
        <v>64</v>
      </c>
      <c r="C33" s="65" t="s">
        <v>9</v>
      </c>
      <c r="D33" s="71">
        <v>319</v>
      </c>
      <c r="E33" s="71">
        <v>12</v>
      </c>
      <c r="F33" s="71">
        <v>24</v>
      </c>
      <c r="G33" s="72">
        <v>7</v>
      </c>
      <c r="H33" s="71">
        <v>23</v>
      </c>
      <c r="I33" s="71">
        <v>11</v>
      </c>
      <c r="J33" s="71">
        <v>73</v>
      </c>
      <c r="K33" s="71">
        <v>18</v>
      </c>
      <c r="L33" s="75">
        <v>1</v>
      </c>
      <c r="M33" s="174">
        <v>0</v>
      </c>
      <c r="N33" s="62">
        <v>0</v>
      </c>
      <c r="O33" s="62">
        <v>0</v>
      </c>
      <c r="P33" s="66">
        <f t="shared" si="1"/>
        <v>488</v>
      </c>
    </row>
    <row r="34" spans="1:16" ht="12" customHeight="1">
      <c r="A34" s="13">
        <v>30</v>
      </c>
      <c r="B34" s="70" t="s">
        <v>107</v>
      </c>
      <c r="C34" s="65" t="s">
        <v>12</v>
      </c>
      <c r="D34" s="71">
        <v>204</v>
      </c>
      <c r="E34" s="71">
        <v>309</v>
      </c>
      <c r="F34" s="71">
        <v>819</v>
      </c>
      <c r="G34" s="72">
        <v>453</v>
      </c>
      <c r="H34" s="71">
        <v>323</v>
      </c>
      <c r="I34" s="71">
        <v>228</v>
      </c>
      <c r="J34" s="71">
        <v>501</v>
      </c>
      <c r="K34" s="71">
        <v>169</v>
      </c>
      <c r="L34" s="75">
        <v>66</v>
      </c>
      <c r="M34" s="172">
        <v>194</v>
      </c>
      <c r="N34" s="62">
        <v>813</v>
      </c>
      <c r="O34" s="71">
        <v>384</v>
      </c>
      <c r="P34" s="66">
        <f t="shared" si="1"/>
        <v>4463</v>
      </c>
    </row>
    <row r="35" spans="1:16" ht="12" customHeight="1">
      <c r="A35" s="13">
        <v>31</v>
      </c>
      <c r="B35" s="70" t="s">
        <v>108</v>
      </c>
      <c r="C35" s="65" t="s">
        <v>54</v>
      </c>
      <c r="D35" s="71">
        <v>309</v>
      </c>
      <c r="E35" s="71">
        <v>502</v>
      </c>
      <c r="F35" s="71">
        <v>594</v>
      </c>
      <c r="G35" s="72">
        <v>207</v>
      </c>
      <c r="H35" s="71">
        <v>377</v>
      </c>
      <c r="I35" s="71">
        <v>313</v>
      </c>
      <c r="J35" s="71">
        <v>565</v>
      </c>
      <c r="K35" s="71">
        <v>52</v>
      </c>
      <c r="L35" s="75">
        <v>119</v>
      </c>
      <c r="M35" s="172">
        <v>322</v>
      </c>
      <c r="N35" s="71">
        <v>1545</v>
      </c>
      <c r="O35" s="71">
        <v>537</v>
      </c>
      <c r="P35" s="66">
        <f t="shared" si="1"/>
        <v>5442</v>
      </c>
    </row>
    <row r="36" spans="1:16" ht="12" customHeight="1">
      <c r="A36" s="13">
        <v>32</v>
      </c>
      <c r="B36" s="70" t="s">
        <v>109</v>
      </c>
      <c r="C36" s="65" t="s">
        <v>49</v>
      </c>
      <c r="D36" s="71">
        <v>308</v>
      </c>
      <c r="E36" s="71">
        <v>806</v>
      </c>
      <c r="F36" s="71">
        <v>703</v>
      </c>
      <c r="G36" s="72">
        <v>315</v>
      </c>
      <c r="H36" s="71">
        <v>343</v>
      </c>
      <c r="I36" s="71">
        <v>301</v>
      </c>
      <c r="J36" s="71">
        <v>511</v>
      </c>
      <c r="K36" s="71">
        <v>113</v>
      </c>
      <c r="L36" s="75">
        <v>271</v>
      </c>
      <c r="M36" s="172">
        <v>428</v>
      </c>
      <c r="N36" s="62">
        <v>2246</v>
      </c>
      <c r="O36" s="62">
        <v>1122</v>
      </c>
      <c r="P36" s="66">
        <f t="shared" si="1"/>
        <v>7467</v>
      </c>
    </row>
    <row r="37" spans="1:16" ht="12" customHeight="1">
      <c r="A37" s="13">
        <v>33</v>
      </c>
      <c r="B37" s="70" t="s">
        <v>110</v>
      </c>
      <c r="C37" s="65" t="s">
        <v>14</v>
      </c>
      <c r="D37" s="71">
        <v>1482</v>
      </c>
      <c r="E37" s="71">
        <v>1670</v>
      </c>
      <c r="F37" s="71">
        <v>2118</v>
      </c>
      <c r="G37" s="72">
        <v>946</v>
      </c>
      <c r="H37" s="71">
        <v>1017</v>
      </c>
      <c r="I37" s="71">
        <v>917</v>
      </c>
      <c r="J37" s="71">
        <v>1342</v>
      </c>
      <c r="K37" s="71">
        <v>469</v>
      </c>
      <c r="L37" s="75">
        <v>473</v>
      </c>
      <c r="M37" s="172">
        <v>1403</v>
      </c>
      <c r="N37" s="62">
        <v>3148</v>
      </c>
      <c r="O37" s="62">
        <v>1540</v>
      </c>
      <c r="P37" s="66">
        <f t="shared" si="1"/>
        <v>16525</v>
      </c>
    </row>
    <row r="38" spans="1:16" ht="12" customHeight="1">
      <c r="A38" s="13">
        <v>34</v>
      </c>
      <c r="B38" s="70" t="s">
        <v>111</v>
      </c>
      <c r="C38" s="65" t="s">
        <v>24</v>
      </c>
      <c r="D38" s="71">
        <v>608</v>
      </c>
      <c r="E38" s="66">
        <v>461</v>
      </c>
      <c r="F38" s="66">
        <v>559</v>
      </c>
      <c r="G38" s="66">
        <v>353</v>
      </c>
      <c r="H38" s="66">
        <v>597</v>
      </c>
      <c r="I38" s="66">
        <v>564</v>
      </c>
      <c r="J38" s="66">
        <v>89</v>
      </c>
      <c r="K38" s="66">
        <v>66</v>
      </c>
      <c r="L38" s="73">
        <v>690</v>
      </c>
      <c r="M38" s="172">
        <v>837</v>
      </c>
      <c r="N38" s="62">
        <v>1580</v>
      </c>
      <c r="O38" s="62">
        <v>1872</v>
      </c>
      <c r="P38" s="66">
        <f t="shared" si="1"/>
        <v>8276</v>
      </c>
    </row>
    <row r="39" spans="1:16" ht="12" customHeight="1">
      <c r="A39" s="13">
        <v>35</v>
      </c>
      <c r="B39" s="70" t="s">
        <v>112</v>
      </c>
      <c r="C39" s="65" t="s">
        <v>55</v>
      </c>
      <c r="D39" s="71">
        <v>2085</v>
      </c>
      <c r="E39" s="71">
        <v>1837</v>
      </c>
      <c r="F39" s="71">
        <v>3085</v>
      </c>
      <c r="G39" s="72">
        <v>2348</v>
      </c>
      <c r="H39" s="71">
        <v>1965</v>
      </c>
      <c r="I39" s="71">
        <v>2025</v>
      </c>
      <c r="J39" s="71">
        <v>1760</v>
      </c>
      <c r="K39" s="71">
        <v>902</v>
      </c>
      <c r="L39" s="75">
        <v>4735</v>
      </c>
      <c r="M39" s="172">
        <v>2840</v>
      </c>
      <c r="N39" s="62">
        <v>70108</v>
      </c>
      <c r="O39" s="62">
        <v>2638</v>
      </c>
      <c r="P39" s="66">
        <f t="shared" si="1"/>
        <v>96328</v>
      </c>
    </row>
    <row r="40" spans="1:16" ht="12" customHeight="1">
      <c r="A40" s="13">
        <v>36</v>
      </c>
      <c r="B40" s="70" t="s">
        <v>113</v>
      </c>
      <c r="C40" s="65" t="s">
        <v>47</v>
      </c>
      <c r="D40" s="118">
        <v>4080</v>
      </c>
      <c r="E40" s="118">
        <v>4040</v>
      </c>
      <c r="F40" s="118">
        <v>5006</v>
      </c>
      <c r="G40" s="118">
        <v>3447</v>
      </c>
      <c r="H40" s="118">
        <v>4515</v>
      </c>
      <c r="I40" s="118">
        <v>3394</v>
      </c>
      <c r="J40" s="118">
        <v>2597</v>
      </c>
      <c r="K40" s="118">
        <v>2229</v>
      </c>
      <c r="L40" s="118">
        <v>1844</v>
      </c>
      <c r="M40" s="172">
        <v>3966</v>
      </c>
      <c r="N40" s="62">
        <v>6286</v>
      </c>
      <c r="O40" s="62">
        <v>3578</v>
      </c>
      <c r="P40" s="66">
        <f>SUM(D40:O40)</f>
        <v>44982</v>
      </c>
    </row>
    <row r="41" spans="1:16" ht="12" customHeight="1">
      <c r="A41" s="13">
        <v>37</v>
      </c>
      <c r="B41" s="70" t="s">
        <v>0</v>
      </c>
      <c r="C41" s="65" t="s">
        <v>17</v>
      </c>
      <c r="D41" s="66">
        <v>222</v>
      </c>
      <c r="E41" s="71">
        <v>109</v>
      </c>
      <c r="F41" s="71">
        <v>180</v>
      </c>
      <c r="G41" s="71">
        <v>125</v>
      </c>
      <c r="H41" s="86">
        <v>93</v>
      </c>
      <c r="I41" s="86">
        <v>60</v>
      </c>
      <c r="J41" s="86">
        <v>88</v>
      </c>
      <c r="K41" s="86">
        <v>2</v>
      </c>
      <c r="L41" s="90">
        <v>5</v>
      </c>
      <c r="M41" s="172">
        <v>193</v>
      </c>
      <c r="N41" s="62">
        <v>80</v>
      </c>
      <c r="O41" s="62">
        <v>912</v>
      </c>
      <c r="P41" s="66">
        <f t="shared" si="1"/>
        <v>2069</v>
      </c>
    </row>
    <row r="42" spans="1:16" ht="12" customHeight="1">
      <c r="A42" s="13">
        <v>38</v>
      </c>
      <c r="B42" s="70" t="s">
        <v>1</v>
      </c>
      <c r="C42" s="65" t="s">
        <v>33</v>
      </c>
      <c r="D42" s="71">
        <v>124</v>
      </c>
      <c r="E42" s="71">
        <v>371</v>
      </c>
      <c r="F42" s="71">
        <v>753</v>
      </c>
      <c r="G42" s="72">
        <v>229</v>
      </c>
      <c r="H42" s="71">
        <v>182</v>
      </c>
      <c r="I42" s="71">
        <v>167</v>
      </c>
      <c r="J42" s="71">
        <v>310</v>
      </c>
      <c r="K42" s="71">
        <v>112</v>
      </c>
      <c r="L42" s="75">
        <v>38</v>
      </c>
      <c r="M42" s="172">
        <v>67</v>
      </c>
      <c r="N42" s="62">
        <v>663</v>
      </c>
      <c r="O42" s="62">
        <v>309</v>
      </c>
      <c r="P42" s="66">
        <f t="shared" si="1"/>
        <v>3325</v>
      </c>
    </row>
    <row r="43" spans="1:20" ht="12" customHeight="1">
      <c r="A43" s="13">
        <v>39</v>
      </c>
      <c r="B43" s="70" t="s">
        <v>114</v>
      </c>
      <c r="C43" s="65" t="s">
        <v>35</v>
      </c>
      <c r="D43" s="71">
        <v>1911</v>
      </c>
      <c r="E43" s="71">
        <v>604</v>
      </c>
      <c r="F43" s="71">
        <v>512</v>
      </c>
      <c r="G43" s="72">
        <v>405</v>
      </c>
      <c r="H43" s="71">
        <v>375</v>
      </c>
      <c r="I43" s="71">
        <v>166</v>
      </c>
      <c r="J43" s="71">
        <v>360</v>
      </c>
      <c r="K43" s="71">
        <v>34</v>
      </c>
      <c r="L43" s="75">
        <v>249</v>
      </c>
      <c r="M43" s="172">
        <v>224</v>
      </c>
      <c r="N43" s="62">
        <v>671</v>
      </c>
      <c r="O43" s="62">
        <v>282</v>
      </c>
      <c r="P43" s="66">
        <f t="shared" si="1"/>
        <v>5793</v>
      </c>
      <c r="T43" s="12"/>
    </row>
    <row r="44" spans="1:20" ht="12" customHeight="1">
      <c r="A44" s="13">
        <v>40</v>
      </c>
      <c r="B44" s="70" t="s">
        <v>115</v>
      </c>
      <c r="C44" s="65" t="s">
        <v>19</v>
      </c>
      <c r="D44" s="71">
        <v>2218</v>
      </c>
      <c r="E44" s="66">
        <v>1415</v>
      </c>
      <c r="F44" s="66">
        <v>2407</v>
      </c>
      <c r="G44" s="72">
        <v>1234</v>
      </c>
      <c r="H44" s="71">
        <v>1508</v>
      </c>
      <c r="I44" s="71">
        <v>1372</v>
      </c>
      <c r="J44" s="71">
        <v>1906</v>
      </c>
      <c r="K44" s="71">
        <v>2387</v>
      </c>
      <c r="L44" s="75">
        <v>1422</v>
      </c>
      <c r="M44" s="172">
        <v>1441</v>
      </c>
      <c r="N44" s="62">
        <v>4610</v>
      </c>
      <c r="O44" s="71">
        <v>3475</v>
      </c>
      <c r="P44" s="66">
        <f t="shared" si="1"/>
        <v>25395</v>
      </c>
      <c r="T44" s="12"/>
    </row>
    <row r="45" spans="1:20" ht="12" customHeight="1">
      <c r="A45" s="13">
        <v>41</v>
      </c>
      <c r="B45" s="70" t="s">
        <v>66</v>
      </c>
      <c r="C45" s="65" t="s">
        <v>37</v>
      </c>
      <c r="D45" s="66">
        <v>3673</v>
      </c>
      <c r="E45" s="71">
        <v>817</v>
      </c>
      <c r="F45" s="71">
        <v>1603</v>
      </c>
      <c r="G45" s="72">
        <v>1339</v>
      </c>
      <c r="H45" s="71">
        <v>1529</v>
      </c>
      <c r="I45" s="71">
        <v>644</v>
      </c>
      <c r="J45" s="71">
        <v>1026</v>
      </c>
      <c r="K45" s="71">
        <v>435</v>
      </c>
      <c r="L45" s="75">
        <v>331</v>
      </c>
      <c r="M45" s="172">
        <v>866</v>
      </c>
      <c r="N45" s="62">
        <v>5112</v>
      </c>
      <c r="O45" s="62">
        <v>2720</v>
      </c>
      <c r="P45" s="66">
        <f t="shared" si="1"/>
        <v>20095</v>
      </c>
      <c r="T45" s="12"/>
    </row>
    <row r="46" spans="1:20" ht="12" customHeight="1">
      <c r="A46" s="13">
        <v>42</v>
      </c>
      <c r="B46" s="70" t="s">
        <v>116</v>
      </c>
      <c r="C46" s="78" t="s">
        <v>48</v>
      </c>
      <c r="D46" s="71">
        <v>876</v>
      </c>
      <c r="E46" s="71">
        <v>984</v>
      </c>
      <c r="F46" s="71">
        <v>1213</v>
      </c>
      <c r="G46" s="72">
        <v>680</v>
      </c>
      <c r="H46" s="71">
        <v>1665</v>
      </c>
      <c r="I46" s="71">
        <v>463</v>
      </c>
      <c r="J46" s="71">
        <v>585</v>
      </c>
      <c r="K46" s="71">
        <v>191</v>
      </c>
      <c r="L46" s="75">
        <v>531</v>
      </c>
      <c r="M46" s="172">
        <v>625</v>
      </c>
      <c r="N46" s="62">
        <v>1319</v>
      </c>
      <c r="O46" s="71">
        <v>1019</v>
      </c>
      <c r="P46" s="66">
        <f t="shared" si="1"/>
        <v>10151</v>
      </c>
      <c r="T46" s="12"/>
    </row>
    <row r="47" spans="1:16" ht="12" customHeight="1">
      <c r="A47" s="13">
        <v>43</v>
      </c>
      <c r="B47" s="70" t="s">
        <v>132</v>
      </c>
      <c r="C47" s="65" t="s">
        <v>39</v>
      </c>
      <c r="D47" s="62">
        <v>29</v>
      </c>
      <c r="E47" s="62">
        <v>18</v>
      </c>
      <c r="F47" s="62">
        <v>198</v>
      </c>
      <c r="G47" s="62">
        <v>98</v>
      </c>
      <c r="H47" s="71">
        <v>103</v>
      </c>
      <c r="I47" s="71">
        <v>63</v>
      </c>
      <c r="J47" s="71">
        <v>115</v>
      </c>
      <c r="K47" s="71">
        <v>187</v>
      </c>
      <c r="L47" s="71">
        <v>99</v>
      </c>
      <c r="M47" s="172">
        <v>141</v>
      </c>
      <c r="N47" s="71">
        <v>301</v>
      </c>
      <c r="O47" s="62">
        <v>177</v>
      </c>
      <c r="P47" s="66">
        <f t="shared" si="1"/>
        <v>1529</v>
      </c>
    </row>
    <row r="48" spans="1:16" ht="12" customHeight="1">
      <c r="A48" s="13">
        <v>44</v>
      </c>
      <c r="B48" s="70" t="s">
        <v>117</v>
      </c>
      <c r="C48" s="65" t="s">
        <v>26</v>
      </c>
      <c r="D48" s="71">
        <v>7269</v>
      </c>
      <c r="E48" s="71">
        <v>5080</v>
      </c>
      <c r="F48" s="71">
        <v>5580</v>
      </c>
      <c r="G48" s="72">
        <v>4407</v>
      </c>
      <c r="H48" s="71">
        <v>5987</v>
      </c>
      <c r="I48" s="71">
        <v>4314</v>
      </c>
      <c r="J48" s="71">
        <v>7090</v>
      </c>
      <c r="K48" s="71">
        <v>3433</v>
      </c>
      <c r="L48" s="75">
        <v>3895</v>
      </c>
      <c r="M48" s="172">
        <v>4577</v>
      </c>
      <c r="N48" s="62">
        <v>25901</v>
      </c>
      <c r="O48" s="62">
        <v>22405</v>
      </c>
      <c r="P48" s="66">
        <f t="shared" si="1"/>
        <v>99938</v>
      </c>
    </row>
    <row r="49" spans="1:16" ht="12" customHeight="1">
      <c r="A49" s="13">
        <v>45</v>
      </c>
      <c r="B49" s="70" t="s">
        <v>118</v>
      </c>
      <c r="C49" s="65" t="s">
        <v>56</v>
      </c>
      <c r="D49" s="66">
        <v>3308</v>
      </c>
      <c r="E49" s="66">
        <v>1753</v>
      </c>
      <c r="F49" s="66">
        <v>2666</v>
      </c>
      <c r="G49" s="66">
        <v>1527</v>
      </c>
      <c r="H49" s="66">
        <v>2202</v>
      </c>
      <c r="I49" s="66">
        <v>1181</v>
      </c>
      <c r="J49" s="66">
        <v>2765</v>
      </c>
      <c r="K49" s="66">
        <v>2011</v>
      </c>
      <c r="L49" s="73">
        <v>1359</v>
      </c>
      <c r="M49" s="172">
        <v>2106</v>
      </c>
      <c r="N49" s="66">
        <v>5013</v>
      </c>
      <c r="O49" s="66">
        <v>4136</v>
      </c>
      <c r="P49" s="66">
        <f t="shared" si="1"/>
        <v>30027</v>
      </c>
    </row>
    <row r="50" spans="1:16" ht="12" customHeight="1">
      <c r="A50" s="13">
        <v>46</v>
      </c>
      <c r="B50" s="70" t="s">
        <v>119</v>
      </c>
      <c r="C50" s="65" t="s">
        <v>50</v>
      </c>
      <c r="D50" s="66">
        <v>3788</v>
      </c>
      <c r="E50" s="71">
        <v>1342</v>
      </c>
      <c r="F50" s="66">
        <v>4627</v>
      </c>
      <c r="G50" s="72">
        <v>1533</v>
      </c>
      <c r="H50" s="71">
        <v>2416</v>
      </c>
      <c r="I50" s="72">
        <v>1382</v>
      </c>
      <c r="J50" s="72">
        <v>1742</v>
      </c>
      <c r="K50" s="72">
        <v>523</v>
      </c>
      <c r="L50" s="153">
        <v>531</v>
      </c>
      <c r="M50" s="172">
        <v>1413</v>
      </c>
      <c r="N50" s="72">
        <v>4164</v>
      </c>
      <c r="O50" s="72">
        <v>3701</v>
      </c>
      <c r="P50" s="66">
        <f t="shared" si="1"/>
        <v>27162</v>
      </c>
    </row>
    <row r="51" spans="1:16" ht="12" customHeight="1">
      <c r="A51" s="13">
        <v>47</v>
      </c>
      <c r="B51" s="70" t="s">
        <v>120</v>
      </c>
      <c r="C51" s="65" t="s">
        <v>11</v>
      </c>
      <c r="D51" s="71">
        <v>3305</v>
      </c>
      <c r="E51" s="66">
        <v>3338</v>
      </c>
      <c r="F51" s="66">
        <v>2481</v>
      </c>
      <c r="G51" s="72">
        <v>1897</v>
      </c>
      <c r="H51" s="72">
        <v>2180</v>
      </c>
      <c r="I51" s="72">
        <v>2473</v>
      </c>
      <c r="J51" s="72">
        <v>3569</v>
      </c>
      <c r="K51" s="72">
        <v>3138</v>
      </c>
      <c r="L51" s="153">
        <v>949</v>
      </c>
      <c r="M51" s="172">
        <v>1312</v>
      </c>
      <c r="N51" s="62">
        <v>8068</v>
      </c>
      <c r="O51" s="72">
        <v>3365</v>
      </c>
      <c r="P51" s="66">
        <f t="shared" si="1"/>
        <v>36075</v>
      </c>
    </row>
    <row r="52" spans="1:16" ht="12" customHeight="1">
      <c r="A52" s="13">
        <v>48</v>
      </c>
      <c r="B52" s="70" t="s">
        <v>121</v>
      </c>
      <c r="C52" s="65" t="s">
        <v>23</v>
      </c>
      <c r="D52" s="66">
        <v>1874</v>
      </c>
      <c r="E52" s="66">
        <v>1531</v>
      </c>
      <c r="F52" s="66">
        <v>1185</v>
      </c>
      <c r="G52" s="72">
        <v>732</v>
      </c>
      <c r="H52" s="71">
        <v>1249</v>
      </c>
      <c r="I52" s="72">
        <v>1254</v>
      </c>
      <c r="J52" s="72">
        <v>1284</v>
      </c>
      <c r="K52" s="72">
        <v>2855</v>
      </c>
      <c r="L52" s="153">
        <v>450</v>
      </c>
      <c r="M52" s="172">
        <v>265</v>
      </c>
      <c r="N52" s="72">
        <v>2472</v>
      </c>
      <c r="O52" s="72">
        <v>2125</v>
      </c>
      <c r="P52" s="66">
        <f t="shared" si="1"/>
        <v>17276</v>
      </c>
    </row>
    <row r="53" spans="1:16" ht="12" customHeight="1">
      <c r="A53" s="13">
        <v>49</v>
      </c>
      <c r="B53" s="70" t="s">
        <v>122</v>
      </c>
      <c r="C53" s="65" t="s">
        <v>20</v>
      </c>
      <c r="D53" s="66">
        <v>4804</v>
      </c>
      <c r="E53" s="66">
        <v>4580</v>
      </c>
      <c r="F53" s="66">
        <v>4025</v>
      </c>
      <c r="G53" s="66">
        <v>3621</v>
      </c>
      <c r="H53" s="66">
        <v>4558</v>
      </c>
      <c r="I53" s="66">
        <v>3998</v>
      </c>
      <c r="J53" s="66">
        <v>11591</v>
      </c>
      <c r="K53" s="66">
        <v>4103</v>
      </c>
      <c r="L53" s="73">
        <v>1813</v>
      </c>
      <c r="M53" s="172">
        <v>3692</v>
      </c>
      <c r="N53" s="66">
        <v>17626</v>
      </c>
      <c r="O53" s="66">
        <v>5044</v>
      </c>
      <c r="P53" s="66">
        <f t="shared" si="1"/>
        <v>69455</v>
      </c>
    </row>
    <row r="54" spans="1:16" ht="12" customHeight="1">
      <c r="A54" s="13">
        <v>50</v>
      </c>
      <c r="B54" s="70" t="s">
        <v>123</v>
      </c>
      <c r="C54" s="65" t="s">
        <v>45</v>
      </c>
      <c r="D54" s="71">
        <v>3194</v>
      </c>
      <c r="E54" s="71">
        <v>2783</v>
      </c>
      <c r="F54" s="66">
        <v>12707</v>
      </c>
      <c r="G54" s="66">
        <v>1748</v>
      </c>
      <c r="H54" s="66">
        <v>1802</v>
      </c>
      <c r="I54" s="66">
        <v>3215</v>
      </c>
      <c r="J54" s="66">
        <v>3517</v>
      </c>
      <c r="K54" s="66">
        <v>2900</v>
      </c>
      <c r="L54" s="73">
        <v>532</v>
      </c>
      <c r="M54" s="172">
        <v>818</v>
      </c>
      <c r="N54" s="66">
        <v>3088</v>
      </c>
      <c r="O54" s="62">
        <v>2106</v>
      </c>
      <c r="P54" s="66">
        <f t="shared" si="1"/>
        <v>38410</v>
      </c>
    </row>
    <row r="55" spans="1:16" ht="12" customHeight="1">
      <c r="A55" s="13">
        <v>51</v>
      </c>
      <c r="B55" s="70" t="s">
        <v>124</v>
      </c>
      <c r="C55" s="65" t="s">
        <v>38</v>
      </c>
      <c r="D55" s="71">
        <v>73</v>
      </c>
      <c r="E55" s="71">
        <v>179</v>
      </c>
      <c r="F55" s="66">
        <v>211</v>
      </c>
      <c r="G55" s="72">
        <v>135</v>
      </c>
      <c r="H55" s="71">
        <v>46</v>
      </c>
      <c r="I55" s="71">
        <v>65</v>
      </c>
      <c r="J55" s="71">
        <v>168</v>
      </c>
      <c r="K55" s="71">
        <v>196</v>
      </c>
      <c r="L55" s="71">
        <v>179</v>
      </c>
      <c r="M55" s="172">
        <v>155</v>
      </c>
      <c r="N55" s="62">
        <v>348</v>
      </c>
      <c r="O55" s="62">
        <v>247</v>
      </c>
      <c r="P55" s="66">
        <f t="shared" si="1"/>
        <v>2002</v>
      </c>
    </row>
    <row r="56" spans="1:16" ht="12" customHeight="1">
      <c r="A56" s="9"/>
      <c r="B56" s="36"/>
      <c r="C56" s="28"/>
      <c r="D56" s="39"/>
      <c r="E56" s="39"/>
      <c r="F56" s="39"/>
      <c r="G56" s="40"/>
      <c r="H56" s="39"/>
      <c r="I56" s="39"/>
      <c r="J56" s="39"/>
      <c r="K56" s="39"/>
      <c r="L56" s="39"/>
      <c r="M56" s="39"/>
      <c r="N56" s="41"/>
      <c r="O56" s="23"/>
      <c r="P56" s="37"/>
    </row>
    <row r="57" spans="1:16" ht="12" customHeight="1">
      <c r="A57" s="9"/>
      <c r="B57" s="36"/>
      <c r="C57" s="28"/>
      <c r="D57" s="37"/>
      <c r="E57" s="37"/>
      <c r="F57" s="37"/>
      <c r="G57" s="37"/>
      <c r="H57" s="37"/>
      <c r="I57" s="37"/>
      <c r="J57" s="37"/>
      <c r="K57" s="37"/>
      <c r="L57" s="37"/>
      <c r="M57" s="37"/>
      <c r="N57" s="37"/>
      <c r="O57" s="31"/>
      <c r="P57" s="37"/>
    </row>
    <row r="58" spans="1:16" ht="12" customHeight="1">
      <c r="A58" s="9"/>
      <c r="B58" s="36"/>
      <c r="C58" s="32"/>
      <c r="D58" s="39"/>
      <c r="E58" s="39"/>
      <c r="F58" s="39"/>
      <c r="G58" s="38"/>
      <c r="H58" s="39"/>
      <c r="I58" s="9"/>
      <c r="J58" s="9"/>
      <c r="K58" s="9"/>
      <c r="L58" s="9"/>
      <c r="M58" s="9"/>
      <c r="N58" s="41"/>
      <c r="O58" s="23"/>
      <c r="P58" s="37"/>
    </row>
    <row r="59" spans="1:16" ht="12" customHeight="1">
      <c r="A59" s="9"/>
      <c r="B59" s="36"/>
      <c r="C59" s="28"/>
      <c r="D59" s="37"/>
      <c r="E59" s="39"/>
      <c r="F59" s="39"/>
      <c r="G59" s="39"/>
      <c r="H59" s="39"/>
      <c r="I59" s="39"/>
      <c r="J59" s="39"/>
      <c r="K59" s="39"/>
      <c r="L59" s="39"/>
      <c r="M59" s="39"/>
      <c r="N59" s="37"/>
      <c r="O59" s="31"/>
      <c r="P59" s="37"/>
    </row>
    <row r="60" spans="1:16" ht="12" customHeight="1">
      <c r="A60" s="9"/>
      <c r="B60" s="36"/>
      <c r="C60" s="28"/>
      <c r="D60" s="39"/>
      <c r="E60" s="37"/>
      <c r="F60" s="37"/>
      <c r="G60" s="38"/>
      <c r="H60" s="9"/>
      <c r="I60" s="9"/>
      <c r="J60" s="37"/>
      <c r="K60" s="37"/>
      <c r="L60" s="37"/>
      <c r="M60" s="37"/>
      <c r="N60" s="37"/>
      <c r="O60" s="31"/>
      <c r="P60" s="37"/>
    </row>
    <row r="61" spans="1:16" ht="12" customHeight="1">
      <c r="A61" s="9"/>
      <c r="B61" s="36"/>
      <c r="C61" s="28"/>
      <c r="D61" s="37"/>
      <c r="E61" s="39"/>
      <c r="F61" s="39"/>
      <c r="G61" s="39"/>
      <c r="H61" s="9"/>
      <c r="I61" s="39"/>
      <c r="J61" s="39"/>
      <c r="K61" s="39"/>
      <c r="L61" s="39"/>
      <c r="M61" s="39"/>
      <c r="N61" s="41"/>
      <c r="O61" s="17"/>
      <c r="P61" s="37"/>
    </row>
    <row r="62" spans="1:16" ht="12" customHeight="1">
      <c r="A62" s="9"/>
      <c r="B62" s="36"/>
      <c r="C62" s="28"/>
      <c r="D62" s="39"/>
      <c r="E62" s="9"/>
      <c r="F62" s="39"/>
      <c r="G62" s="40"/>
      <c r="H62" s="39"/>
      <c r="I62" s="39"/>
      <c r="J62" s="39"/>
      <c r="K62" s="39"/>
      <c r="L62" s="39"/>
      <c r="M62" s="39"/>
      <c r="N62" s="41"/>
      <c r="O62" s="23"/>
      <c r="P62" s="37"/>
    </row>
    <row r="63" spans="1:16" ht="12" customHeight="1">
      <c r="A63" s="9"/>
      <c r="B63" s="36"/>
      <c r="C63" s="28"/>
      <c r="D63" s="39"/>
      <c r="E63" s="9"/>
      <c r="F63" s="37"/>
      <c r="G63" s="37"/>
      <c r="H63" s="37"/>
      <c r="I63" s="37"/>
      <c r="J63" s="37"/>
      <c r="K63" s="37"/>
      <c r="L63" s="37"/>
      <c r="M63" s="37"/>
      <c r="N63" s="8"/>
      <c r="O63" s="17"/>
      <c r="P63" s="37"/>
    </row>
    <row r="64" spans="1:16" ht="12" customHeight="1">
      <c r="A64" s="9"/>
      <c r="B64" s="36"/>
      <c r="C64" s="28"/>
      <c r="D64" s="37"/>
      <c r="E64" s="37"/>
      <c r="F64" s="37"/>
      <c r="G64" s="37"/>
      <c r="H64" s="37"/>
      <c r="I64" s="37"/>
      <c r="J64" s="37"/>
      <c r="K64" s="37"/>
      <c r="L64" s="37"/>
      <c r="M64" s="37"/>
      <c r="N64" s="37"/>
      <c r="O64" s="31"/>
      <c r="P64" s="37"/>
    </row>
    <row r="65" spans="1:16" ht="12" customHeight="1">
      <c r="A65" s="9"/>
      <c r="B65" s="36"/>
      <c r="C65" s="28"/>
      <c r="D65" s="39"/>
      <c r="E65" s="9"/>
      <c r="F65" s="9"/>
      <c r="G65" s="9"/>
      <c r="H65" s="9"/>
      <c r="I65" s="9"/>
      <c r="J65" s="9"/>
      <c r="K65" s="9"/>
      <c r="L65" s="9"/>
      <c r="M65" s="9"/>
      <c r="N65" s="8"/>
      <c r="O65" s="17"/>
      <c r="P65" s="37"/>
    </row>
    <row r="66" spans="1:16" ht="12" customHeight="1">
      <c r="A66" s="9"/>
      <c r="B66" s="36"/>
      <c r="C66" s="28"/>
      <c r="D66" s="39"/>
      <c r="E66" s="9"/>
      <c r="F66" s="9"/>
      <c r="G66" s="9"/>
      <c r="H66" s="39"/>
      <c r="I66" s="9"/>
      <c r="J66" s="9"/>
      <c r="K66" s="9"/>
      <c r="L66" s="9"/>
      <c r="M66" s="9"/>
      <c r="N66" s="41"/>
      <c r="O66" s="23"/>
      <c r="P66" s="37"/>
    </row>
    <row r="67" spans="1:16" ht="12" customHeight="1">
      <c r="A67" s="9"/>
      <c r="B67" s="36"/>
      <c r="C67" s="28"/>
      <c r="D67" s="39"/>
      <c r="E67" s="9"/>
      <c r="F67" s="39"/>
      <c r="G67" s="38"/>
      <c r="H67" s="9"/>
      <c r="I67" s="9"/>
      <c r="J67" s="9"/>
      <c r="K67" s="9"/>
      <c r="L67" s="9"/>
      <c r="M67" s="9"/>
      <c r="N67" s="8"/>
      <c r="O67" s="17"/>
      <c r="P67" s="37"/>
    </row>
    <row r="68" spans="1:16" ht="12" customHeight="1">
      <c r="A68" s="9"/>
      <c r="B68" s="36"/>
      <c r="C68" s="28"/>
      <c r="D68" s="39"/>
      <c r="E68" s="39"/>
      <c r="F68" s="39"/>
      <c r="G68" s="39"/>
      <c r="H68" s="39"/>
      <c r="I68" s="39"/>
      <c r="J68" s="39"/>
      <c r="K68" s="39"/>
      <c r="L68" s="39"/>
      <c r="M68" s="39"/>
      <c r="N68" s="41"/>
      <c r="O68" s="23"/>
      <c r="P68" s="37"/>
    </row>
    <row r="69" spans="1:16" ht="12" customHeight="1">
      <c r="A69" s="9"/>
      <c r="B69" s="36"/>
      <c r="C69" s="28"/>
      <c r="D69" s="39"/>
      <c r="E69" s="39"/>
      <c r="F69" s="39"/>
      <c r="G69" s="40"/>
      <c r="H69" s="39"/>
      <c r="I69" s="39"/>
      <c r="J69" s="39"/>
      <c r="K69" s="39"/>
      <c r="L69" s="39"/>
      <c r="M69" s="39"/>
      <c r="N69" s="41"/>
      <c r="O69" s="23"/>
      <c r="P69" s="37"/>
    </row>
    <row r="70" spans="1:16" ht="12" customHeight="1">
      <c r="A70" s="9"/>
      <c r="B70" s="36"/>
      <c r="C70" s="25"/>
      <c r="D70" s="37"/>
      <c r="E70" s="37"/>
      <c r="F70" s="37"/>
      <c r="G70" s="37"/>
      <c r="H70" s="9"/>
      <c r="I70" s="37"/>
      <c r="J70" s="37"/>
      <c r="K70" s="37"/>
      <c r="L70" s="37"/>
      <c r="M70" s="37"/>
      <c r="N70" s="37"/>
      <c r="O70" s="31"/>
      <c r="P70" s="37"/>
    </row>
    <row r="71" spans="1:16" ht="12" customHeight="1">
      <c r="A71" s="9"/>
      <c r="B71" s="38"/>
      <c r="C71" s="25"/>
      <c r="D71" s="37"/>
      <c r="E71" s="37"/>
      <c r="F71" s="37"/>
      <c r="G71" s="38"/>
      <c r="H71" s="9"/>
      <c r="I71" s="42"/>
      <c r="J71" s="43"/>
      <c r="K71" s="43"/>
      <c r="L71" s="43"/>
      <c r="M71" s="43"/>
      <c r="N71" s="43"/>
      <c r="O71" s="115"/>
      <c r="P71" s="37"/>
    </row>
    <row r="72" spans="1:16" ht="12" customHeight="1">
      <c r="A72" s="9"/>
      <c r="B72" s="38"/>
      <c r="C72" s="25"/>
      <c r="D72" s="37"/>
      <c r="E72" s="37"/>
      <c r="F72" s="37"/>
      <c r="G72" s="37"/>
      <c r="H72" s="37"/>
      <c r="I72" s="37"/>
      <c r="J72" s="37"/>
      <c r="K72" s="37"/>
      <c r="L72" s="37"/>
      <c r="M72" s="37"/>
      <c r="N72" s="37"/>
      <c r="O72" s="31"/>
      <c r="P72" s="37"/>
    </row>
    <row r="73" spans="1:16" ht="12" customHeight="1">
      <c r="A73" s="9"/>
      <c r="B73" s="38"/>
      <c r="C73" s="25"/>
      <c r="D73" s="37"/>
      <c r="E73" s="37"/>
      <c r="F73" s="37"/>
      <c r="G73" s="37"/>
      <c r="H73" s="37"/>
      <c r="I73" s="37"/>
      <c r="J73" s="37"/>
      <c r="K73" s="37"/>
      <c r="L73" s="37"/>
      <c r="M73" s="37"/>
      <c r="N73" s="37"/>
      <c r="O73" s="31"/>
      <c r="P73" s="37"/>
    </row>
    <row r="74" spans="1:16" ht="12" customHeight="1">
      <c r="A74" s="9"/>
      <c r="B74" s="38"/>
      <c r="C74" s="25"/>
      <c r="D74" s="37"/>
      <c r="E74" s="37"/>
      <c r="F74" s="37"/>
      <c r="G74" s="37"/>
      <c r="H74" s="37"/>
      <c r="I74" s="37"/>
      <c r="J74" s="37"/>
      <c r="K74" s="37"/>
      <c r="L74" s="37"/>
      <c r="M74" s="37"/>
      <c r="N74" s="37"/>
      <c r="O74" s="31"/>
      <c r="P74" s="37"/>
    </row>
    <row r="75" spans="1:16" ht="12" customHeight="1">
      <c r="A75" s="9"/>
      <c r="B75" s="38"/>
      <c r="C75" s="34"/>
      <c r="D75" s="39"/>
      <c r="E75" s="39"/>
      <c r="F75" s="39"/>
      <c r="G75" s="38"/>
      <c r="H75" s="39"/>
      <c r="I75" s="39"/>
      <c r="J75" s="39"/>
      <c r="K75" s="39"/>
      <c r="L75" s="39"/>
      <c r="M75" s="39"/>
      <c r="N75" s="41"/>
      <c r="O75" s="23"/>
      <c r="P75" s="37"/>
    </row>
    <row r="76" spans="1:16" ht="12" customHeight="1">
      <c r="A76" s="9"/>
      <c r="B76" s="36"/>
      <c r="C76" s="25"/>
      <c r="D76" s="37"/>
      <c r="E76" s="37"/>
      <c r="F76" s="37"/>
      <c r="G76" s="37"/>
      <c r="H76" s="37"/>
      <c r="I76" s="37"/>
      <c r="J76" s="37"/>
      <c r="K76" s="37"/>
      <c r="L76" s="37"/>
      <c r="M76" s="37"/>
      <c r="N76" s="37"/>
      <c r="O76" s="31"/>
      <c r="P76" s="37"/>
    </row>
    <row r="77" spans="1:16" ht="12" customHeight="1">
      <c r="A77" s="9"/>
      <c r="B77" s="38"/>
      <c r="C77" s="25"/>
      <c r="D77" s="37"/>
      <c r="E77" s="37"/>
      <c r="F77" s="37"/>
      <c r="G77" s="37"/>
      <c r="H77" s="37"/>
      <c r="I77" s="37"/>
      <c r="J77" s="37"/>
      <c r="K77" s="37"/>
      <c r="L77" s="37"/>
      <c r="M77" s="37"/>
      <c r="N77" s="37"/>
      <c r="O77" s="31"/>
      <c r="P77" s="37"/>
    </row>
    <row r="78" spans="1:16" ht="12" customHeight="1">
      <c r="A78" s="9"/>
      <c r="B78" s="38"/>
      <c r="C78" s="25"/>
      <c r="D78" s="37"/>
      <c r="E78" s="37"/>
      <c r="F78" s="37"/>
      <c r="G78" s="37"/>
      <c r="H78" s="37"/>
      <c r="I78" s="37"/>
      <c r="J78" s="37"/>
      <c r="K78" s="37"/>
      <c r="L78" s="37"/>
      <c r="M78" s="37"/>
      <c r="N78" s="37"/>
      <c r="O78" s="31"/>
      <c r="P78" s="37"/>
    </row>
    <row r="79" spans="1:16" ht="12" customHeight="1">
      <c r="A79" s="9"/>
      <c r="B79" s="38"/>
      <c r="C79" s="35"/>
      <c r="D79" s="37"/>
      <c r="E79" s="37"/>
      <c r="F79" s="37"/>
      <c r="G79" s="37"/>
      <c r="H79" s="37"/>
      <c r="I79" s="37"/>
      <c r="J79" s="37"/>
      <c r="K79" s="37"/>
      <c r="L79" s="37"/>
      <c r="M79" s="37"/>
      <c r="N79" s="37"/>
      <c r="O79" s="31"/>
      <c r="P79" s="37"/>
    </row>
    <row r="80" spans="1:16" ht="12" customHeight="1">
      <c r="A80" s="9"/>
      <c r="B80" s="38"/>
      <c r="C80" s="25"/>
      <c r="D80" s="37"/>
      <c r="E80" s="37"/>
      <c r="F80" s="37"/>
      <c r="G80" s="37"/>
      <c r="H80" s="37"/>
      <c r="I80" s="37"/>
      <c r="J80" s="37"/>
      <c r="K80" s="37"/>
      <c r="L80" s="37"/>
      <c r="M80" s="37"/>
      <c r="N80" s="37"/>
      <c r="O80" s="31"/>
      <c r="P80" s="37"/>
    </row>
    <row r="81" spans="1:16" ht="12" customHeight="1">
      <c r="A81" s="9"/>
      <c r="B81" s="38"/>
      <c r="C81" s="35"/>
      <c r="D81" s="37"/>
      <c r="E81" s="37"/>
      <c r="F81" s="37"/>
      <c r="G81" s="37"/>
      <c r="H81" s="37"/>
      <c r="I81" s="37"/>
      <c r="J81" s="37"/>
      <c r="K81" s="37"/>
      <c r="L81" s="37"/>
      <c r="M81" s="37"/>
      <c r="N81" s="37"/>
      <c r="O81" s="31"/>
      <c r="P81" s="37"/>
    </row>
    <row r="82" spans="1:16" ht="12" customHeight="1">
      <c r="A82" s="9"/>
      <c r="B82" s="38"/>
      <c r="C82" s="25"/>
      <c r="D82" s="37"/>
      <c r="E82" s="37"/>
      <c r="F82" s="37"/>
      <c r="G82" s="37"/>
      <c r="H82" s="37"/>
      <c r="I82" s="37"/>
      <c r="J82" s="37"/>
      <c r="K82" s="37"/>
      <c r="L82" s="37"/>
      <c r="M82" s="37"/>
      <c r="N82" s="37"/>
      <c r="O82" s="31"/>
      <c r="P82" s="37"/>
    </row>
    <row r="83" spans="1:16" ht="12" customHeight="1">
      <c r="A83" s="9"/>
      <c r="B83" s="38"/>
      <c r="C83" s="25"/>
      <c r="D83" s="37"/>
      <c r="E83" s="37"/>
      <c r="F83" s="37"/>
      <c r="G83" s="37"/>
      <c r="H83" s="37"/>
      <c r="I83" s="37"/>
      <c r="J83" s="37"/>
      <c r="K83" s="37"/>
      <c r="L83" s="37"/>
      <c r="M83" s="37"/>
      <c r="N83" s="37"/>
      <c r="O83" s="31"/>
      <c r="P83" s="37"/>
    </row>
    <row r="84" spans="1:16" ht="12" customHeight="1">
      <c r="A84" s="9"/>
      <c r="B84" s="38"/>
      <c r="C84" s="25"/>
      <c r="D84" s="37"/>
      <c r="E84" s="37"/>
      <c r="F84" s="37"/>
      <c r="G84" s="37"/>
      <c r="H84" s="37"/>
      <c r="I84" s="37"/>
      <c r="J84" s="37"/>
      <c r="K84" s="37"/>
      <c r="L84" s="37"/>
      <c r="M84" s="37"/>
      <c r="N84" s="37"/>
      <c r="O84" s="31"/>
      <c r="P84" s="37"/>
    </row>
    <row r="85" spans="1:16" ht="12" customHeight="1">
      <c r="A85" s="9"/>
      <c r="B85" s="38"/>
      <c r="C85" s="25"/>
      <c r="D85" s="37"/>
      <c r="E85" s="37"/>
      <c r="F85" s="37"/>
      <c r="G85" s="37"/>
      <c r="H85" s="37"/>
      <c r="I85" s="37"/>
      <c r="J85" s="37"/>
      <c r="K85" s="37"/>
      <c r="L85" s="37"/>
      <c r="M85" s="37"/>
      <c r="N85" s="37"/>
      <c r="O85" s="31"/>
      <c r="P85" s="37"/>
    </row>
    <row r="86" spans="1:16" ht="12" customHeight="1">
      <c r="A86" s="9"/>
      <c r="B86" s="38"/>
      <c r="C86" s="25"/>
      <c r="D86" s="37"/>
      <c r="E86" s="37"/>
      <c r="F86" s="37"/>
      <c r="G86" s="37"/>
      <c r="H86" s="37"/>
      <c r="I86" s="37"/>
      <c r="J86" s="37"/>
      <c r="K86" s="37"/>
      <c r="L86" s="37"/>
      <c r="M86" s="37"/>
      <c r="N86" s="37"/>
      <c r="O86" s="31"/>
      <c r="P86" s="37"/>
    </row>
    <row r="87" spans="1:16" ht="12" customHeight="1">
      <c r="A87" s="9"/>
      <c r="B87" s="38"/>
      <c r="C87" s="25"/>
      <c r="D87" s="37"/>
      <c r="E87" s="37"/>
      <c r="F87" s="37"/>
      <c r="G87" s="37"/>
      <c r="H87" s="37"/>
      <c r="I87" s="37"/>
      <c r="J87" s="37"/>
      <c r="K87" s="37"/>
      <c r="L87" s="37"/>
      <c r="M87" s="37"/>
      <c r="N87" s="37"/>
      <c r="O87" s="31"/>
      <c r="P87" s="37"/>
    </row>
    <row r="88" spans="1:16" ht="12" customHeight="1">
      <c r="A88" s="9"/>
      <c r="B88" s="38"/>
      <c r="C88" s="25"/>
      <c r="D88" s="37"/>
      <c r="E88" s="37"/>
      <c r="F88" s="37"/>
      <c r="G88" s="37"/>
      <c r="H88" s="37"/>
      <c r="I88" s="37"/>
      <c r="J88" s="37"/>
      <c r="K88" s="37"/>
      <c r="L88" s="37"/>
      <c r="M88" s="37"/>
      <c r="N88" s="37"/>
      <c r="O88" s="31"/>
      <c r="P88" s="37"/>
    </row>
    <row r="89" spans="1:16" ht="12" customHeight="1">
      <c r="A89" s="9"/>
      <c r="B89" s="38"/>
      <c r="C89" s="25"/>
      <c r="D89" s="37"/>
      <c r="E89" s="37"/>
      <c r="F89" s="37"/>
      <c r="G89" s="37"/>
      <c r="H89" s="37"/>
      <c r="I89" s="37"/>
      <c r="J89" s="37"/>
      <c r="K89" s="37"/>
      <c r="L89" s="37"/>
      <c r="M89" s="37"/>
      <c r="N89" s="37"/>
      <c r="O89" s="31"/>
      <c r="P89" s="37"/>
    </row>
    <row r="90" spans="1:16" ht="12" customHeight="1">
      <c r="A90" s="9"/>
      <c r="B90" s="38"/>
      <c r="C90" s="35"/>
      <c r="D90" s="37"/>
      <c r="E90" s="37"/>
      <c r="F90" s="37"/>
      <c r="G90" s="37"/>
      <c r="H90" s="37"/>
      <c r="I90" s="37"/>
      <c r="J90" s="37"/>
      <c r="K90" s="37"/>
      <c r="L90" s="37"/>
      <c r="M90" s="37"/>
      <c r="N90" s="37"/>
      <c r="O90" s="31"/>
      <c r="P90" s="37"/>
    </row>
    <row r="91" spans="1:16" ht="12" customHeight="1">
      <c r="A91" s="9"/>
      <c r="B91" s="38"/>
      <c r="C91" s="25"/>
      <c r="D91" s="37"/>
      <c r="E91" s="37"/>
      <c r="F91" s="37"/>
      <c r="G91" s="37"/>
      <c r="H91" s="37"/>
      <c r="I91" s="37"/>
      <c r="J91" s="37"/>
      <c r="K91" s="37"/>
      <c r="L91" s="37"/>
      <c r="M91" s="37"/>
      <c r="N91" s="37"/>
      <c r="O91" s="31"/>
      <c r="P91" s="37"/>
    </row>
    <row r="92" spans="1:16" ht="12" customHeight="1">
      <c r="A92" s="9"/>
      <c r="B92" s="38"/>
      <c r="C92" s="25"/>
      <c r="D92" s="37"/>
      <c r="E92" s="37"/>
      <c r="F92" s="37"/>
      <c r="G92" s="37"/>
      <c r="H92" s="37"/>
      <c r="I92" s="37"/>
      <c r="J92" s="37"/>
      <c r="K92" s="37"/>
      <c r="L92" s="37"/>
      <c r="M92" s="37"/>
      <c r="N92" s="37"/>
      <c r="O92" s="31"/>
      <c r="P92" s="37"/>
    </row>
    <row r="93" spans="1:16" ht="12" customHeight="1">
      <c r="A93" s="9"/>
      <c r="B93" s="38"/>
      <c r="C93" s="25"/>
      <c r="D93" s="37"/>
      <c r="E93" s="37"/>
      <c r="F93" s="37"/>
      <c r="G93" s="37"/>
      <c r="H93" s="37"/>
      <c r="I93" s="37"/>
      <c r="J93" s="37"/>
      <c r="K93" s="37"/>
      <c r="L93" s="37"/>
      <c r="M93" s="37"/>
      <c r="N93" s="37"/>
      <c r="O93" s="31"/>
      <c r="P93" s="37"/>
    </row>
    <row r="94" spans="1:16" ht="12" customHeight="1">
      <c r="A94" s="9"/>
      <c r="B94" s="38"/>
      <c r="C94" s="25"/>
      <c r="D94" s="37"/>
      <c r="E94" s="37"/>
      <c r="F94" s="37"/>
      <c r="G94" s="37"/>
      <c r="H94" s="37"/>
      <c r="I94" s="37"/>
      <c r="J94" s="37"/>
      <c r="K94" s="37"/>
      <c r="L94" s="37"/>
      <c r="M94" s="37"/>
      <c r="N94" s="37"/>
      <c r="O94" s="31"/>
      <c r="P94" s="37"/>
    </row>
    <row r="95" spans="1:16" ht="12" customHeight="1">
      <c r="A95" s="9"/>
      <c r="B95" s="38"/>
      <c r="C95" s="25"/>
      <c r="D95" s="37"/>
      <c r="E95" s="37"/>
      <c r="F95" s="37"/>
      <c r="G95" s="37"/>
      <c r="H95" s="37"/>
      <c r="I95" s="37"/>
      <c r="J95" s="37"/>
      <c r="K95" s="37"/>
      <c r="L95" s="37"/>
      <c r="M95" s="37"/>
      <c r="N95" s="37"/>
      <c r="O95" s="31"/>
      <c r="P95" s="37"/>
    </row>
    <row r="96" spans="1:16" ht="12" customHeight="1">
      <c r="A96" s="9"/>
      <c r="B96" s="38"/>
      <c r="C96" s="25"/>
      <c r="D96" s="37"/>
      <c r="E96" s="37"/>
      <c r="F96" s="37"/>
      <c r="G96" s="37"/>
      <c r="H96" s="37"/>
      <c r="I96" s="37"/>
      <c r="J96" s="37"/>
      <c r="K96" s="37"/>
      <c r="L96" s="37"/>
      <c r="M96" s="37"/>
      <c r="N96" s="37"/>
      <c r="O96" s="31"/>
      <c r="P96" s="37"/>
    </row>
    <row r="97" spans="1:16" ht="12" customHeight="1">
      <c r="A97" s="9"/>
      <c r="B97" s="38"/>
      <c r="C97" s="25"/>
      <c r="D97" s="37"/>
      <c r="E97" s="37"/>
      <c r="F97" s="37"/>
      <c r="G97" s="37"/>
      <c r="H97" s="37"/>
      <c r="I97" s="37"/>
      <c r="J97" s="37"/>
      <c r="K97" s="37"/>
      <c r="L97" s="37"/>
      <c r="M97" s="37"/>
      <c r="N97" s="37"/>
      <c r="O97" s="31"/>
      <c r="P97" s="37"/>
    </row>
    <row r="98" spans="1:16" ht="12" customHeight="1">
      <c r="A98" s="9"/>
      <c r="B98" s="38"/>
      <c r="C98" s="35"/>
      <c r="D98" s="37"/>
      <c r="E98" s="37"/>
      <c r="F98" s="37"/>
      <c r="G98" s="37"/>
      <c r="H98" s="37"/>
      <c r="I98" s="37"/>
      <c r="J98" s="37"/>
      <c r="K98" s="37"/>
      <c r="L98" s="37"/>
      <c r="M98" s="37"/>
      <c r="N98" s="37"/>
      <c r="O98" s="31"/>
      <c r="P98" s="37"/>
    </row>
    <row r="99" spans="1:16" ht="12" customHeight="1">
      <c r="A99" s="9"/>
      <c r="B99" s="38"/>
      <c r="C99" s="25"/>
      <c r="D99" s="37"/>
      <c r="E99" s="37"/>
      <c r="F99" s="37"/>
      <c r="G99" s="37"/>
      <c r="H99" s="37"/>
      <c r="I99" s="37"/>
      <c r="J99" s="37"/>
      <c r="K99" s="37"/>
      <c r="L99" s="37"/>
      <c r="M99" s="37"/>
      <c r="N99" s="37"/>
      <c r="O99" s="31"/>
      <c r="P99" s="37"/>
    </row>
    <row r="100" spans="1:16" ht="12" customHeight="1">
      <c r="A100" s="9"/>
      <c r="B100" s="38"/>
      <c r="C100" s="35"/>
      <c r="D100" s="37"/>
      <c r="E100" s="37"/>
      <c r="F100" s="37"/>
      <c r="G100" s="37"/>
      <c r="H100" s="37"/>
      <c r="I100" s="37"/>
      <c r="J100" s="37"/>
      <c r="K100" s="37"/>
      <c r="L100" s="37"/>
      <c r="M100" s="37"/>
      <c r="N100" s="37"/>
      <c r="O100" s="31"/>
      <c r="P100" s="37"/>
    </row>
    <row r="101" spans="1:16" ht="12" customHeight="1">
      <c r="A101" s="9"/>
      <c r="B101" s="38"/>
      <c r="C101" s="35"/>
      <c r="D101" s="37"/>
      <c r="E101" s="37"/>
      <c r="F101" s="37"/>
      <c r="G101" s="37"/>
      <c r="H101" s="37"/>
      <c r="I101" s="37"/>
      <c r="J101" s="37"/>
      <c r="K101" s="37"/>
      <c r="L101" s="37"/>
      <c r="M101" s="37"/>
      <c r="N101" s="37"/>
      <c r="O101" s="31"/>
      <c r="P101" s="37"/>
    </row>
    <row r="102" spans="1:16" ht="12" customHeight="1">
      <c r="A102" s="9"/>
      <c r="B102" s="38"/>
      <c r="C102" s="25"/>
      <c r="D102" s="37"/>
      <c r="E102" s="37"/>
      <c r="F102" s="37"/>
      <c r="G102" s="37"/>
      <c r="H102" s="37"/>
      <c r="I102" s="37"/>
      <c r="J102" s="37"/>
      <c r="K102" s="37"/>
      <c r="L102" s="37"/>
      <c r="M102" s="37"/>
      <c r="N102" s="37"/>
      <c r="O102" s="31"/>
      <c r="P102" s="37"/>
    </row>
    <row r="103" spans="1:16" ht="12" customHeight="1">
      <c r="A103" s="9"/>
      <c r="B103" s="38"/>
      <c r="C103" s="25"/>
      <c r="D103" s="37"/>
      <c r="E103" s="37"/>
      <c r="F103" s="37"/>
      <c r="G103" s="37"/>
      <c r="H103" s="37"/>
      <c r="I103" s="37"/>
      <c r="J103" s="37"/>
      <c r="K103" s="37"/>
      <c r="L103" s="37"/>
      <c r="M103" s="37"/>
      <c r="N103" s="37"/>
      <c r="O103" s="31"/>
      <c r="P103" s="37"/>
    </row>
    <row r="104" spans="1:16" ht="12" customHeight="1">
      <c r="A104" s="9"/>
      <c r="B104" s="38"/>
      <c r="C104" s="25"/>
      <c r="D104" s="37"/>
      <c r="E104" s="37"/>
      <c r="F104" s="37"/>
      <c r="G104" s="37"/>
      <c r="H104" s="37"/>
      <c r="I104" s="37"/>
      <c r="J104" s="37"/>
      <c r="K104" s="37"/>
      <c r="L104" s="37"/>
      <c r="M104" s="37"/>
      <c r="N104" s="37"/>
      <c r="O104" s="31"/>
      <c r="P104" s="37"/>
    </row>
    <row r="105" spans="1:16" ht="12" customHeight="1">
      <c r="A105" s="9"/>
      <c r="B105" s="38"/>
      <c r="C105" s="25"/>
      <c r="D105" s="37"/>
      <c r="E105" s="37"/>
      <c r="F105" s="37"/>
      <c r="G105" s="37"/>
      <c r="H105" s="37"/>
      <c r="I105" s="37"/>
      <c r="J105" s="37"/>
      <c r="K105" s="37"/>
      <c r="L105" s="37"/>
      <c r="M105" s="37"/>
      <c r="N105" s="37"/>
      <c r="O105" s="31"/>
      <c r="P105" s="37"/>
    </row>
    <row r="106" spans="1:16" ht="12" customHeight="1">
      <c r="A106" s="9"/>
      <c r="B106" s="38"/>
      <c r="C106" s="35"/>
      <c r="D106" s="37"/>
      <c r="E106" s="37"/>
      <c r="F106" s="37"/>
      <c r="G106" s="37"/>
      <c r="H106" s="37"/>
      <c r="I106" s="37"/>
      <c r="J106" s="37"/>
      <c r="K106" s="37"/>
      <c r="L106" s="37"/>
      <c r="M106" s="37"/>
      <c r="N106" s="37"/>
      <c r="O106" s="31"/>
      <c r="P106" s="37"/>
    </row>
    <row r="107" spans="1:16" ht="12" customHeight="1">
      <c r="A107" s="9"/>
      <c r="B107" s="38"/>
      <c r="C107" s="35"/>
      <c r="D107" s="37"/>
      <c r="E107" s="37"/>
      <c r="F107" s="37"/>
      <c r="G107" s="37"/>
      <c r="H107" s="37"/>
      <c r="I107" s="37"/>
      <c r="J107" s="37"/>
      <c r="K107" s="37"/>
      <c r="L107" s="37"/>
      <c r="M107" s="37"/>
      <c r="N107" s="37"/>
      <c r="O107" s="31"/>
      <c r="P107" s="37"/>
    </row>
    <row r="108" spans="1:16" ht="12" customHeight="1">
      <c r="A108" s="9"/>
      <c r="B108" s="38"/>
      <c r="C108" s="35"/>
      <c r="D108" s="37"/>
      <c r="E108" s="37"/>
      <c r="F108" s="37"/>
      <c r="G108" s="37"/>
      <c r="H108" s="37"/>
      <c r="I108" s="37"/>
      <c r="J108" s="37"/>
      <c r="K108" s="37"/>
      <c r="L108" s="37"/>
      <c r="M108" s="37"/>
      <c r="N108" s="37"/>
      <c r="O108" s="31"/>
      <c r="P108" s="37"/>
    </row>
    <row r="109" spans="1:16" ht="12" customHeight="1">
      <c r="A109" s="9"/>
      <c r="B109" s="38"/>
      <c r="C109" s="25"/>
      <c r="D109" s="37"/>
      <c r="E109" s="37"/>
      <c r="F109" s="37"/>
      <c r="G109" s="37"/>
      <c r="H109" s="37"/>
      <c r="I109" s="37"/>
      <c r="J109" s="37"/>
      <c r="K109" s="37"/>
      <c r="L109" s="37"/>
      <c r="M109" s="37"/>
      <c r="N109" s="37"/>
      <c r="O109" s="31"/>
      <c r="P109" s="37"/>
    </row>
    <row r="110" spans="1:16" ht="12" customHeight="1">
      <c r="A110" s="9"/>
      <c r="B110" s="38"/>
      <c r="C110" s="25"/>
      <c r="D110" s="37"/>
      <c r="E110" s="37"/>
      <c r="F110" s="37"/>
      <c r="G110" s="37"/>
      <c r="H110" s="37"/>
      <c r="I110" s="37"/>
      <c r="J110" s="37"/>
      <c r="K110" s="37"/>
      <c r="L110" s="37"/>
      <c r="M110" s="37"/>
      <c r="N110" s="37"/>
      <c r="O110" s="31"/>
      <c r="P110" s="37"/>
    </row>
    <row r="111" spans="1:16" ht="12" customHeight="1">
      <c r="A111" s="9"/>
      <c r="B111" s="38"/>
      <c r="C111" s="35"/>
      <c r="D111" s="37"/>
      <c r="E111" s="37"/>
      <c r="F111" s="37"/>
      <c r="G111" s="37"/>
      <c r="H111" s="37"/>
      <c r="I111" s="37"/>
      <c r="J111" s="37"/>
      <c r="K111" s="37"/>
      <c r="L111" s="37"/>
      <c r="M111" s="37"/>
      <c r="N111" s="37"/>
      <c r="O111" s="31"/>
      <c r="P111" s="37"/>
    </row>
    <row r="112" spans="1:16" ht="12" customHeight="1">
      <c r="A112" s="9"/>
      <c r="B112" s="38"/>
      <c r="C112" s="25"/>
      <c r="D112" s="37"/>
      <c r="E112" s="37"/>
      <c r="F112" s="37"/>
      <c r="G112" s="37"/>
      <c r="H112" s="37"/>
      <c r="I112" s="37"/>
      <c r="J112" s="37"/>
      <c r="K112" s="37"/>
      <c r="L112" s="37"/>
      <c r="M112" s="37"/>
      <c r="N112" s="37"/>
      <c r="O112" s="31"/>
      <c r="P112" s="37"/>
    </row>
    <row r="113" spans="1:16" ht="12" customHeight="1">
      <c r="A113" s="9"/>
      <c r="B113" s="38"/>
      <c r="C113" s="25"/>
      <c r="D113" s="37"/>
      <c r="E113" s="37"/>
      <c r="F113" s="37"/>
      <c r="G113" s="37"/>
      <c r="H113" s="37"/>
      <c r="I113" s="37"/>
      <c r="J113" s="37"/>
      <c r="K113" s="37"/>
      <c r="L113" s="37"/>
      <c r="M113" s="37"/>
      <c r="N113" s="37"/>
      <c r="O113" s="31"/>
      <c r="P113" s="37"/>
    </row>
    <row r="114" spans="1:16" ht="12" customHeight="1">
      <c r="A114" s="9"/>
      <c r="B114" s="38"/>
      <c r="C114" s="35"/>
      <c r="D114" s="37"/>
      <c r="E114" s="37"/>
      <c r="F114" s="37"/>
      <c r="G114" s="37"/>
      <c r="H114" s="37"/>
      <c r="I114" s="37"/>
      <c r="J114" s="37"/>
      <c r="K114" s="37"/>
      <c r="L114" s="37"/>
      <c r="M114" s="37"/>
      <c r="N114" s="37"/>
      <c r="O114" s="31"/>
      <c r="P114" s="37"/>
    </row>
    <row r="115" spans="1:16" ht="12" customHeight="1">
      <c r="A115" s="9"/>
      <c r="B115" s="38"/>
      <c r="C115" s="25"/>
      <c r="D115" s="37"/>
      <c r="E115" s="37"/>
      <c r="F115" s="37"/>
      <c r="G115" s="37"/>
      <c r="H115" s="37"/>
      <c r="I115" s="37"/>
      <c r="J115" s="37"/>
      <c r="K115" s="37"/>
      <c r="L115" s="37"/>
      <c r="M115" s="37"/>
      <c r="N115" s="37"/>
      <c r="O115" s="31"/>
      <c r="P115" s="37"/>
    </row>
    <row r="116" spans="1:16" ht="12" customHeight="1">
      <c r="A116" s="9"/>
      <c r="B116" s="38"/>
      <c r="C116" s="35"/>
      <c r="D116" s="37"/>
      <c r="E116" s="37"/>
      <c r="F116" s="37"/>
      <c r="G116" s="37"/>
      <c r="H116" s="37"/>
      <c r="I116" s="37"/>
      <c r="J116" s="37"/>
      <c r="K116" s="37"/>
      <c r="L116" s="37"/>
      <c r="M116" s="37"/>
      <c r="N116" s="37"/>
      <c r="O116" s="31"/>
      <c r="P116" s="37"/>
    </row>
    <row r="117" spans="1:16" ht="12" customHeight="1">
      <c r="A117" s="9"/>
      <c r="B117" s="38"/>
      <c r="C117" s="35"/>
      <c r="D117" s="37"/>
      <c r="E117" s="37"/>
      <c r="F117" s="37"/>
      <c r="G117" s="37"/>
      <c r="H117" s="37"/>
      <c r="I117" s="37"/>
      <c r="J117" s="37"/>
      <c r="K117" s="37"/>
      <c r="L117" s="37"/>
      <c r="M117" s="37"/>
      <c r="N117" s="37"/>
      <c r="O117" s="31"/>
      <c r="P117" s="37"/>
    </row>
    <row r="118" spans="1:16" ht="12" customHeight="1">
      <c r="A118" s="9"/>
      <c r="B118" s="38"/>
      <c r="C118" s="25"/>
      <c r="D118" s="37"/>
      <c r="E118" s="37"/>
      <c r="F118" s="37"/>
      <c r="G118" s="37"/>
      <c r="H118" s="37"/>
      <c r="I118" s="37"/>
      <c r="J118" s="37"/>
      <c r="K118" s="37"/>
      <c r="L118" s="37"/>
      <c r="M118" s="37"/>
      <c r="N118" s="37"/>
      <c r="O118" s="31"/>
      <c r="P118" s="37"/>
    </row>
    <row r="119" spans="1:16" ht="12" customHeight="1">
      <c r="A119" s="9"/>
      <c r="B119" s="38"/>
      <c r="C119" s="25"/>
      <c r="D119" s="37"/>
      <c r="E119" s="37"/>
      <c r="F119" s="37"/>
      <c r="G119" s="37"/>
      <c r="H119" s="37"/>
      <c r="I119" s="37"/>
      <c r="J119" s="37"/>
      <c r="K119" s="37"/>
      <c r="L119" s="37"/>
      <c r="M119" s="37"/>
      <c r="N119" s="37"/>
      <c r="O119" s="31"/>
      <c r="P119" s="37"/>
    </row>
    <row r="120" spans="1:16" ht="12" customHeight="1">
      <c r="A120" s="9"/>
      <c r="B120" s="38"/>
      <c r="C120" s="25"/>
      <c r="D120" s="37"/>
      <c r="E120" s="37"/>
      <c r="F120" s="37"/>
      <c r="G120" s="37"/>
      <c r="H120" s="37"/>
      <c r="I120" s="37"/>
      <c r="J120" s="37"/>
      <c r="K120" s="37"/>
      <c r="L120" s="37"/>
      <c r="M120" s="37"/>
      <c r="N120" s="37"/>
      <c r="O120" s="31"/>
      <c r="P120" s="37"/>
    </row>
    <row r="121" spans="1:16" ht="12" customHeight="1">
      <c r="A121" s="9"/>
      <c r="B121" s="38"/>
      <c r="C121" s="25"/>
      <c r="D121" s="37"/>
      <c r="E121" s="37"/>
      <c r="F121" s="37"/>
      <c r="G121" s="37"/>
      <c r="H121" s="37"/>
      <c r="I121" s="37"/>
      <c r="J121" s="37"/>
      <c r="K121" s="37"/>
      <c r="L121" s="37"/>
      <c r="M121" s="37"/>
      <c r="N121" s="37"/>
      <c r="O121" s="31"/>
      <c r="P121" s="37"/>
    </row>
    <row r="122" spans="1:16" ht="12" customHeight="1">
      <c r="A122" s="9"/>
      <c r="B122" s="38"/>
      <c r="C122" s="25"/>
      <c r="D122" s="37"/>
      <c r="E122" s="37"/>
      <c r="F122" s="37"/>
      <c r="G122" s="37"/>
      <c r="H122" s="37"/>
      <c r="I122" s="37"/>
      <c r="J122" s="37"/>
      <c r="K122" s="37"/>
      <c r="L122" s="37"/>
      <c r="M122" s="37"/>
      <c r="N122" s="37"/>
      <c r="O122" s="31"/>
      <c r="P122" s="37"/>
    </row>
    <row r="123" spans="1:16" ht="12" customHeight="1">
      <c r="A123" s="9"/>
      <c r="B123" s="38"/>
      <c r="C123" s="25"/>
      <c r="D123" s="37"/>
      <c r="E123" s="37"/>
      <c r="F123" s="37"/>
      <c r="G123" s="37"/>
      <c r="H123" s="37"/>
      <c r="I123" s="37"/>
      <c r="J123" s="37"/>
      <c r="K123" s="37"/>
      <c r="L123" s="37"/>
      <c r="M123" s="37"/>
      <c r="N123" s="37"/>
      <c r="O123" s="31"/>
      <c r="P123" s="37"/>
    </row>
    <row r="124" spans="1:16" ht="12" customHeight="1">
      <c r="A124" s="9"/>
      <c r="B124" s="38"/>
      <c r="C124" s="28"/>
      <c r="D124" s="39"/>
      <c r="E124" s="9"/>
      <c r="F124" s="37"/>
      <c r="G124" s="38"/>
      <c r="H124" s="9"/>
      <c r="I124" s="38"/>
      <c r="J124" s="38"/>
      <c r="K124" s="38"/>
      <c r="L124" s="38"/>
      <c r="M124" s="38"/>
      <c r="N124" s="38"/>
      <c r="O124" s="18"/>
      <c r="P124" s="37"/>
    </row>
    <row r="125" spans="1:16" ht="12" customHeight="1">
      <c r="A125" s="9"/>
      <c r="B125" s="36"/>
      <c r="C125" s="28"/>
      <c r="D125" s="39"/>
      <c r="E125" s="39"/>
      <c r="F125" s="39"/>
      <c r="G125" s="38"/>
      <c r="H125" s="9"/>
      <c r="I125" s="9"/>
      <c r="J125" s="9"/>
      <c r="K125" s="9"/>
      <c r="L125" s="9"/>
      <c r="M125" s="9"/>
      <c r="N125" s="41"/>
      <c r="O125" s="17"/>
      <c r="P125" s="37"/>
    </row>
    <row r="126" spans="1:16" ht="12" customHeight="1">
      <c r="A126" s="9"/>
      <c r="B126" s="36"/>
      <c r="C126" s="28"/>
      <c r="D126" s="37"/>
      <c r="E126" s="9"/>
      <c r="F126" s="37"/>
      <c r="G126" s="38"/>
      <c r="H126" s="38"/>
      <c r="I126" s="38"/>
      <c r="J126" s="38"/>
      <c r="K126" s="38"/>
      <c r="L126" s="38"/>
      <c r="M126" s="38"/>
      <c r="N126" s="38"/>
      <c r="O126" s="18"/>
      <c r="P126" s="37"/>
    </row>
    <row r="127" spans="1:16" ht="12" customHeight="1">
      <c r="A127" s="9"/>
      <c r="B127" s="36"/>
      <c r="C127" s="28"/>
      <c r="D127" s="39"/>
      <c r="E127" s="9"/>
      <c r="F127" s="9"/>
      <c r="G127" s="38"/>
      <c r="H127" s="9"/>
      <c r="I127" s="9"/>
      <c r="J127" s="9"/>
      <c r="K127" s="9"/>
      <c r="L127" s="9"/>
      <c r="M127" s="9"/>
      <c r="N127" s="8"/>
      <c r="O127" s="17"/>
      <c r="P127" s="37"/>
    </row>
    <row r="128" spans="1:16" ht="12" customHeight="1">
      <c r="A128" s="9"/>
      <c r="B128" s="36"/>
      <c r="C128" s="28"/>
      <c r="D128" s="39"/>
      <c r="E128" s="9"/>
      <c r="F128" s="37"/>
      <c r="G128" s="38"/>
      <c r="H128" s="9"/>
      <c r="I128" s="9"/>
      <c r="J128" s="9"/>
      <c r="K128" s="9"/>
      <c r="L128" s="9"/>
      <c r="M128" s="9"/>
      <c r="N128" s="8"/>
      <c r="O128" s="17"/>
      <c r="P128" s="37"/>
    </row>
    <row r="129" spans="1:16" ht="12" customHeight="1">
      <c r="A129" s="9"/>
      <c r="B129" s="36"/>
      <c r="C129" s="28"/>
      <c r="D129" s="37"/>
      <c r="E129" s="37"/>
      <c r="F129" s="37"/>
      <c r="G129" s="38"/>
      <c r="H129" s="38"/>
      <c r="I129" s="38"/>
      <c r="J129" s="38"/>
      <c r="K129" s="38"/>
      <c r="L129" s="38"/>
      <c r="M129" s="38"/>
      <c r="N129" s="38"/>
      <c r="O129" s="18"/>
      <c r="P129" s="37"/>
    </row>
    <row r="130" spans="1:16" ht="12" customHeight="1">
      <c r="A130" s="9"/>
      <c r="B130" s="36"/>
      <c r="C130" s="28"/>
      <c r="D130" s="39"/>
      <c r="E130" s="39"/>
      <c r="F130" s="9"/>
      <c r="G130" s="9"/>
      <c r="H130" s="9"/>
      <c r="I130" s="9"/>
      <c r="J130" s="9"/>
      <c r="K130" s="9"/>
      <c r="L130" s="9"/>
      <c r="M130" s="9"/>
      <c r="N130" s="8"/>
      <c r="O130" s="17"/>
      <c r="P130" s="37"/>
    </row>
    <row r="131" spans="1:16" ht="12" customHeight="1">
      <c r="A131" s="9"/>
      <c r="B131" s="36"/>
      <c r="C131" s="28"/>
      <c r="D131" s="37"/>
      <c r="E131" s="37"/>
      <c r="F131" s="37"/>
      <c r="G131" s="37"/>
      <c r="H131" s="37"/>
      <c r="I131" s="37"/>
      <c r="J131" s="37"/>
      <c r="K131" s="37"/>
      <c r="L131" s="37"/>
      <c r="M131" s="37"/>
      <c r="N131" s="37"/>
      <c r="O131" s="31"/>
      <c r="P131" s="37"/>
    </row>
    <row r="132" spans="1:16" ht="12" customHeight="1">
      <c r="A132" s="9"/>
      <c r="B132" s="36"/>
      <c r="C132" s="28"/>
      <c r="D132" s="37"/>
      <c r="E132" s="37"/>
      <c r="F132" s="39"/>
      <c r="G132" s="39"/>
      <c r="H132" s="39"/>
      <c r="I132" s="39"/>
      <c r="J132" s="39"/>
      <c r="K132" s="39"/>
      <c r="L132" s="39"/>
      <c r="M132" s="39"/>
      <c r="N132" s="39"/>
      <c r="O132" s="116"/>
      <c r="P132" s="37"/>
    </row>
    <row r="133" spans="1:16" ht="12" customHeight="1">
      <c r="A133" s="9"/>
      <c r="B133" s="36"/>
      <c r="C133" s="28"/>
      <c r="D133" s="39"/>
      <c r="E133" s="9"/>
      <c r="F133" s="37"/>
      <c r="G133" s="38"/>
      <c r="H133" s="9"/>
      <c r="I133" s="9"/>
      <c r="J133" s="9"/>
      <c r="K133" s="9"/>
      <c r="L133" s="9"/>
      <c r="M133" s="9"/>
      <c r="N133" s="37"/>
      <c r="O133" s="31"/>
      <c r="P133" s="37"/>
    </row>
    <row r="134" spans="1:16" ht="12" customHeight="1">
      <c r="A134" s="9"/>
      <c r="B134" s="36"/>
      <c r="C134" s="28"/>
      <c r="D134" s="39"/>
      <c r="E134" s="9"/>
      <c r="F134" s="9"/>
      <c r="G134" s="38"/>
      <c r="H134" s="9"/>
      <c r="I134" s="9"/>
      <c r="J134" s="9"/>
      <c r="K134" s="9"/>
      <c r="L134" s="9"/>
      <c r="M134" s="9"/>
      <c r="N134" s="8"/>
      <c r="O134" s="17"/>
      <c r="P134" s="37"/>
    </row>
    <row r="135" spans="1:16" ht="12" customHeight="1">
      <c r="A135" s="9"/>
      <c r="B135" s="36"/>
      <c r="C135" s="28"/>
      <c r="D135" s="39"/>
      <c r="E135" s="9"/>
      <c r="F135" s="37"/>
      <c r="G135" s="38"/>
      <c r="H135" s="9"/>
      <c r="I135" s="9"/>
      <c r="J135" s="9"/>
      <c r="K135" s="9"/>
      <c r="L135" s="9"/>
      <c r="M135" s="9"/>
      <c r="N135" s="9"/>
      <c r="O135" s="25"/>
      <c r="P135" s="37"/>
    </row>
    <row r="136" spans="1:16" ht="12" customHeight="1">
      <c r="A136" s="9"/>
      <c r="B136" s="36"/>
      <c r="C136" s="28"/>
      <c r="D136" s="39"/>
      <c r="E136" s="9"/>
      <c r="F136" s="37"/>
      <c r="G136" s="38"/>
      <c r="H136" s="38"/>
      <c r="I136" s="38"/>
      <c r="J136" s="38"/>
      <c r="K136" s="38"/>
      <c r="L136" s="38"/>
      <c r="M136" s="38"/>
      <c r="N136" s="8"/>
      <c r="O136" s="18"/>
      <c r="P136" s="37"/>
    </row>
    <row r="137" spans="1:16" ht="12" customHeight="1">
      <c r="A137" s="9"/>
      <c r="B137" s="36"/>
      <c r="C137" s="28"/>
      <c r="D137" s="39"/>
      <c r="E137" s="37"/>
      <c r="F137" s="37"/>
      <c r="G137" s="37"/>
      <c r="H137" s="37"/>
      <c r="I137" s="37"/>
      <c r="J137" s="37"/>
      <c r="K137" s="37"/>
      <c r="L137" s="37"/>
      <c r="M137" s="37"/>
      <c r="N137" s="37"/>
      <c r="O137" s="31"/>
      <c r="P137" s="37"/>
    </row>
    <row r="138" spans="1:16" ht="12" customHeight="1">
      <c r="A138" s="9"/>
      <c r="B138" s="36"/>
      <c r="C138" s="28"/>
      <c r="D138" s="37"/>
      <c r="E138" s="37"/>
      <c r="F138" s="37"/>
      <c r="G138" s="38"/>
      <c r="H138" s="38"/>
      <c r="I138" s="38"/>
      <c r="J138" s="37"/>
      <c r="K138" s="37"/>
      <c r="L138" s="37"/>
      <c r="M138" s="37"/>
      <c r="N138" s="37"/>
      <c r="O138" s="31"/>
      <c r="P138" s="37"/>
    </row>
    <row r="139" spans="1:16" ht="12" customHeight="1">
      <c r="A139" s="9"/>
      <c r="B139" s="36"/>
      <c r="C139" s="28"/>
      <c r="D139" s="37"/>
      <c r="E139" s="37"/>
      <c r="F139" s="37"/>
      <c r="G139" s="37"/>
      <c r="H139" s="37"/>
      <c r="I139" s="37"/>
      <c r="J139" s="37"/>
      <c r="K139" s="37"/>
      <c r="L139" s="37"/>
      <c r="M139" s="37"/>
      <c r="N139" s="8"/>
      <c r="O139" s="31"/>
      <c r="P139" s="37"/>
    </row>
    <row r="140" spans="1:16" ht="12" customHeight="1">
      <c r="A140" s="9"/>
      <c r="B140" s="36"/>
      <c r="C140" s="28"/>
      <c r="D140" s="39"/>
      <c r="E140" s="9"/>
      <c r="F140" s="9"/>
      <c r="G140" s="9"/>
      <c r="H140" s="9"/>
      <c r="I140" s="9"/>
      <c r="J140" s="9"/>
      <c r="K140" s="9"/>
      <c r="L140" s="9"/>
      <c r="M140" s="9"/>
      <c r="N140" s="8"/>
      <c r="O140" s="17"/>
      <c r="P140" s="37"/>
    </row>
    <row r="141" spans="1:16" ht="12" customHeight="1">
      <c r="A141" s="9"/>
      <c r="B141" s="36"/>
      <c r="C141" s="28"/>
      <c r="D141" s="37"/>
      <c r="E141" s="37"/>
      <c r="F141" s="37"/>
      <c r="G141" s="37"/>
      <c r="H141" s="37"/>
      <c r="I141" s="37"/>
      <c r="J141" s="37"/>
      <c r="K141" s="37"/>
      <c r="L141" s="37"/>
      <c r="M141" s="37"/>
      <c r="N141" s="37"/>
      <c r="O141" s="31"/>
      <c r="P141" s="37"/>
    </row>
    <row r="142" spans="1:16" ht="12" customHeight="1">
      <c r="A142" s="9"/>
      <c r="B142" s="36"/>
      <c r="C142" s="28"/>
      <c r="D142" s="39"/>
      <c r="E142" s="37"/>
      <c r="F142" s="37"/>
      <c r="G142" s="37"/>
      <c r="H142" s="37"/>
      <c r="I142" s="37"/>
      <c r="J142" s="37"/>
      <c r="K142" s="37"/>
      <c r="L142" s="37"/>
      <c r="M142" s="37"/>
      <c r="N142" s="37"/>
      <c r="O142" s="31"/>
      <c r="P142" s="37"/>
    </row>
    <row r="143" spans="1:16" ht="12" customHeight="1">
      <c r="A143" s="9"/>
      <c r="B143" s="36"/>
      <c r="C143" s="34"/>
      <c r="D143" s="39"/>
      <c r="E143" s="9"/>
      <c r="F143" s="9"/>
      <c r="G143" s="9"/>
      <c r="H143" s="9"/>
      <c r="I143" s="9"/>
      <c r="J143" s="9"/>
      <c r="K143" s="9"/>
      <c r="L143" s="9"/>
      <c r="M143" s="9"/>
      <c r="N143" s="9"/>
      <c r="O143" s="25"/>
      <c r="P143" s="37"/>
    </row>
    <row r="144" spans="1:16" ht="12" customHeight="1">
      <c r="A144" s="9"/>
      <c r="B144" s="36"/>
      <c r="C144" s="25"/>
      <c r="D144" s="37"/>
      <c r="E144" s="37"/>
      <c r="F144" s="37"/>
      <c r="G144" s="37"/>
      <c r="H144" s="37"/>
      <c r="I144" s="37"/>
      <c r="J144" s="37"/>
      <c r="K144" s="37"/>
      <c r="L144" s="37"/>
      <c r="M144" s="37"/>
      <c r="N144" s="8"/>
      <c r="O144" s="31"/>
      <c r="P144" s="37"/>
    </row>
    <row r="145" spans="1:16" ht="12" customHeight="1">
      <c r="A145" s="9"/>
      <c r="B145" s="38"/>
      <c r="C145" s="25"/>
      <c r="D145" s="37"/>
      <c r="E145" s="37"/>
      <c r="F145" s="37"/>
      <c r="G145" s="37"/>
      <c r="H145" s="9"/>
      <c r="I145" s="37"/>
      <c r="J145" s="37"/>
      <c r="K145" s="37"/>
      <c r="L145" s="37"/>
      <c r="M145" s="37"/>
      <c r="N145" s="37"/>
      <c r="O145" s="31"/>
      <c r="P145" s="37"/>
    </row>
    <row r="146" spans="1:16" ht="12" customHeight="1">
      <c r="A146" s="9"/>
      <c r="B146" s="38"/>
      <c r="C146" s="25"/>
      <c r="D146" s="39"/>
      <c r="E146" s="9"/>
      <c r="F146" s="9"/>
      <c r="G146" s="38"/>
      <c r="H146" s="9"/>
      <c r="I146" s="9"/>
      <c r="J146" s="9"/>
      <c r="K146" s="9"/>
      <c r="L146" s="9"/>
      <c r="M146" s="9"/>
      <c r="N146" s="9"/>
      <c r="O146" s="25"/>
      <c r="P146" s="37"/>
    </row>
    <row r="147" spans="1:16" ht="11.25">
      <c r="A147" s="8"/>
      <c r="B147" s="38"/>
      <c r="D147" s="8"/>
      <c r="E147" s="8"/>
      <c r="F147" s="8"/>
      <c r="G147" s="8"/>
      <c r="H147" s="8"/>
      <c r="I147" s="8"/>
      <c r="J147" s="8"/>
      <c r="K147" s="8"/>
      <c r="L147" s="8"/>
      <c r="M147" s="8"/>
      <c r="N147" s="8"/>
      <c r="O147" s="17"/>
      <c r="P147" s="8"/>
    </row>
    <row r="148" spans="1:16" ht="11.25">
      <c r="A148" s="8"/>
      <c r="D148" s="8"/>
      <c r="E148" s="8"/>
      <c r="F148" s="8"/>
      <c r="G148" s="8"/>
      <c r="H148" s="8"/>
      <c r="I148" s="8"/>
      <c r="J148" s="8"/>
      <c r="K148" s="8"/>
      <c r="L148" s="8"/>
      <c r="M148" s="8"/>
      <c r="N148" s="8"/>
      <c r="O148" s="17"/>
      <c r="P148" s="8"/>
    </row>
    <row r="149" ht="11.25">
      <c r="C149" s="9"/>
    </row>
    <row r="150" spans="2:3" ht="11.25">
      <c r="B150" s="9"/>
      <c r="C150" s="10"/>
    </row>
    <row r="151" spans="2:3" ht="11.25">
      <c r="B151" s="9"/>
      <c r="C151" s="9"/>
    </row>
    <row r="152" spans="2:3" ht="11.25">
      <c r="B152" s="9"/>
      <c r="C152" s="9"/>
    </row>
    <row r="153" ht="11.25">
      <c r="B153" s="9"/>
    </row>
  </sheetData>
  <sheetProtection password="FFD3" sheet="1" objects="1" scenarios="1" sort="0" autoFilter="0"/>
  <autoFilter ref="A4:P146"/>
  <mergeCells count="5">
    <mergeCell ref="D2:P2"/>
    <mergeCell ref="A1:C1"/>
    <mergeCell ref="A2:C2"/>
    <mergeCell ref="A3:C3"/>
    <mergeCell ref="D3:P3"/>
  </mergeCells>
  <printOptions/>
  <pageMargins left="0.20833333333333334" right="0.03125" top="0.7480314960629921" bottom="0.3937007874015748" header="0.1968503937007874" footer="0.1968503937007874"/>
  <pageSetup horizontalDpi="600" verticalDpi="600" orientation="landscape" paperSize="9"/>
  <headerFooter>
    <oddHeader>&amp;C&amp;"Arial,Bold"Statistici de utilizare ale platformei ScienceDirect
&amp;R&amp;G</oddHeader>
    <oddFooter>&amp;RPage &amp;P of &amp;N</oddFooter>
  </headerFooter>
  <legacyDrawingHF r:id="rId1"/>
</worksheet>
</file>

<file path=xl/worksheets/sheet7.xml><?xml version="1.0" encoding="utf-8"?>
<worksheet xmlns="http://schemas.openxmlformats.org/spreadsheetml/2006/main" xmlns:r="http://schemas.openxmlformats.org/officeDocument/2006/relationships">
  <sheetPr>
    <tabColor rgb="FF92D050"/>
  </sheetPr>
  <dimension ref="A1:P68"/>
  <sheetViews>
    <sheetView showGridLines="0" zoomScale="125" zoomScaleNormal="125" zoomScalePageLayoutView="0" workbookViewId="0" topLeftCell="A27">
      <selection activeCell="N1" sqref="N1"/>
    </sheetView>
  </sheetViews>
  <sheetFormatPr defaultColWidth="9.140625" defaultRowHeight="12.75"/>
  <cols>
    <col min="1" max="1" width="3.28125" style="12" customWidth="1"/>
    <col min="2" max="2" width="44.28125" style="12" customWidth="1"/>
    <col min="3" max="3" width="60.7109375" style="12" hidden="1" customWidth="1"/>
    <col min="4" max="9" width="6.28125" style="12" customWidth="1"/>
    <col min="10" max="12" width="6.28125" style="19" customWidth="1"/>
    <col min="13" max="13" width="5.140625" style="19" customWidth="1"/>
    <col min="14" max="14" width="5.8515625" style="19" customWidth="1"/>
    <col min="15" max="15" width="5.140625" style="19" customWidth="1"/>
    <col min="16" max="16" width="8.7109375" style="12" customWidth="1"/>
    <col min="17" max="16384" width="9.140625" style="12" customWidth="1"/>
  </cols>
  <sheetData>
    <row r="1" spans="1:16" ht="11.25">
      <c r="A1" s="242" t="s">
        <v>2</v>
      </c>
      <c r="B1" s="242"/>
      <c r="C1" s="242"/>
      <c r="D1" s="11">
        <f aca="true" t="shared" si="0" ref="D1:P1">SUBTOTAL(9,D5:D68)</f>
        <v>94584</v>
      </c>
      <c r="E1" s="11">
        <f t="shared" si="0"/>
        <v>43588</v>
      </c>
      <c r="F1" s="11">
        <f t="shared" si="0"/>
        <v>55902</v>
      </c>
      <c r="G1" s="11">
        <f t="shared" si="0"/>
        <v>30718</v>
      </c>
      <c r="H1" s="11">
        <f t="shared" si="0"/>
        <v>40681</v>
      </c>
      <c r="I1" s="11">
        <f t="shared" si="0"/>
        <v>26387</v>
      </c>
      <c r="J1" s="11">
        <f t="shared" si="0"/>
        <v>17631</v>
      </c>
      <c r="K1" s="11">
        <f t="shared" si="0"/>
        <v>13981</v>
      </c>
      <c r="L1" s="11">
        <f t="shared" si="0"/>
        <v>11467</v>
      </c>
      <c r="M1" s="11">
        <f t="shared" si="0"/>
        <v>17673</v>
      </c>
      <c r="N1" s="11">
        <f t="shared" si="0"/>
        <v>3988</v>
      </c>
      <c r="O1" s="11">
        <f t="shared" si="0"/>
        <v>3979</v>
      </c>
      <c r="P1" s="11">
        <f t="shared" si="0"/>
        <v>360579</v>
      </c>
    </row>
    <row r="2" spans="1:16" ht="11.25">
      <c r="A2" s="243">
        <v>2012</v>
      </c>
      <c r="B2" s="244"/>
      <c r="C2" s="245"/>
      <c r="D2" s="249" t="s">
        <v>186</v>
      </c>
      <c r="E2" s="249"/>
      <c r="F2" s="249"/>
      <c r="G2" s="249"/>
      <c r="H2" s="249"/>
      <c r="I2" s="249"/>
      <c r="J2" s="250"/>
      <c r="K2" s="250"/>
      <c r="L2" s="250"/>
      <c r="M2" s="250"/>
      <c r="N2" s="250"/>
      <c r="O2" s="250"/>
      <c r="P2" s="249"/>
    </row>
    <row r="3" spans="1:16" ht="11.25">
      <c r="A3" s="246"/>
      <c r="B3" s="247"/>
      <c r="C3" s="248"/>
      <c r="D3" s="249" t="s">
        <v>75</v>
      </c>
      <c r="E3" s="249"/>
      <c r="F3" s="249"/>
      <c r="G3" s="249"/>
      <c r="H3" s="249"/>
      <c r="I3" s="249"/>
      <c r="J3" s="250"/>
      <c r="K3" s="250"/>
      <c r="L3" s="250"/>
      <c r="M3" s="250"/>
      <c r="N3" s="250"/>
      <c r="O3" s="250"/>
      <c r="P3" s="249"/>
    </row>
    <row r="4" spans="1:16" s="16" customFormat="1" ht="27" customHeight="1">
      <c r="A4" s="45"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15" t="s">
        <v>4</v>
      </c>
    </row>
    <row r="5" spans="1:16" ht="12" customHeight="1">
      <c r="A5" s="13">
        <v>1</v>
      </c>
      <c r="B5" s="70" t="s">
        <v>82</v>
      </c>
      <c r="C5" s="65" t="s">
        <v>46</v>
      </c>
      <c r="D5" s="154">
        <v>510</v>
      </c>
      <c r="E5" s="154">
        <v>453</v>
      </c>
      <c r="F5" s="154">
        <v>1500</v>
      </c>
      <c r="G5" s="154">
        <v>883</v>
      </c>
      <c r="H5" s="155">
        <v>1046</v>
      </c>
      <c r="I5" s="155">
        <v>983</v>
      </c>
      <c r="J5" s="155">
        <v>294</v>
      </c>
      <c r="K5" s="155">
        <v>218</v>
      </c>
      <c r="L5" s="155">
        <v>63</v>
      </c>
      <c r="M5" s="171">
        <v>547</v>
      </c>
      <c r="N5" s="81">
        <v>12</v>
      </c>
      <c r="O5" s="81">
        <v>0</v>
      </c>
      <c r="P5" s="66">
        <f>SUM(D5:O5)</f>
        <v>6509</v>
      </c>
    </row>
    <row r="6" spans="1:16" ht="12" customHeight="1">
      <c r="A6" s="13">
        <v>2</v>
      </c>
      <c r="B6" s="13" t="s">
        <v>134</v>
      </c>
      <c r="C6" s="65" t="s">
        <v>68</v>
      </c>
      <c r="D6" s="13">
        <v>44</v>
      </c>
      <c r="E6" s="13">
        <v>24</v>
      </c>
      <c r="F6" s="13">
        <v>46</v>
      </c>
      <c r="G6" s="13">
        <v>13</v>
      </c>
      <c r="H6" s="13">
        <v>33</v>
      </c>
      <c r="I6" s="13">
        <v>25</v>
      </c>
      <c r="J6" s="70">
        <v>2</v>
      </c>
      <c r="K6" s="70">
        <v>18</v>
      </c>
      <c r="L6" s="70">
        <v>54</v>
      </c>
      <c r="M6" s="86">
        <v>23</v>
      </c>
      <c r="N6" s="86"/>
      <c r="O6" s="86"/>
      <c r="P6" s="66">
        <f>SUM(D6:O6)</f>
        <v>282</v>
      </c>
    </row>
    <row r="7" spans="1:16" ht="12" customHeight="1">
      <c r="A7" s="13">
        <v>3</v>
      </c>
      <c r="B7" s="70" t="s">
        <v>83</v>
      </c>
      <c r="C7" s="61" t="s">
        <v>10</v>
      </c>
      <c r="D7" s="156">
        <v>2344</v>
      </c>
      <c r="E7" s="135">
        <v>2699</v>
      </c>
      <c r="F7" s="157">
        <v>2508</v>
      </c>
      <c r="G7" s="157">
        <v>1976</v>
      </c>
      <c r="H7" s="155">
        <v>2534</v>
      </c>
      <c r="I7" s="155">
        <v>1383</v>
      </c>
      <c r="J7" s="155">
        <v>1385</v>
      </c>
      <c r="K7" s="155">
        <v>1307</v>
      </c>
      <c r="L7" s="155">
        <v>995</v>
      </c>
      <c r="M7" s="82">
        <v>1276</v>
      </c>
      <c r="N7" s="86">
        <v>68</v>
      </c>
      <c r="O7" s="86">
        <v>5</v>
      </c>
      <c r="P7" s="66">
        <f aca="true" t="shared" si="1" ref="P7:P46">SUM(D7:O7)</f>
        <v>18480</v>
      </c>
    </row>
    <row r="8" spans="1:16" ht="12" customHeight="1">
      <c r="A8" s="13">
        <v>4</v>
      </c>
      <c r="B8" s="117" t="s">
        <v>181</v>
      </c>
      <c r="C8" s="65" t="s">
        <v>125</v>
      </c>
      <c r="D8" s="84">
        <v>55005</v>
      </c>
      <c r="E8" s="84">
        <v>14</v>
      </c>
      <c r="F8" s="87">
        <v>16</v>
      </c>
      <c r="G8" s="87">
        <v>18</v>
      </c>
      <c r="H8" s="81">
        <v>31</v>
      </c>
      <c r="I8" s="81">
        <v>21</v>
      </c>
      <c r="J8" s="86">
        <v>83</v>
      </c>
      <c r="K8" s="86">
        <v>3</v>
      </c>
      <c r="L8" s="86">
        <v>66</v>
      </c>
      <c r="M8" s="89">
        <v>22</v>
      </c>
      <c r="N8" s="86">
        <v>105</v>
      </c>
      <c r="O8" s="86">
        <v>0</v>
      </c>
      <c r="P8" s="66">
        <f t="shared" si="1"/>
        <v>55384</v>
      </c>
    </row>
    <row r="9" spans="1:16" ht="12" customHeight="1">
      <c r="A9" s="13">
        <v>5</v>
      </c>
      <c r="B9" s="13" t="s">
        <v>135</v>
      </c>
      <c r="C9" s="65" t="s">
        <v>6</v>
      </c>
      <c r="D9" s="156">
        <v>38</v>
      </c>
      <c r="E9" s="135">
        <v>62</v>
      </c>
      <c r="F9" s="136">
        <v>47</v>
      </c>
      <c r="G9" s="136">
        <v>52</v>
      </c>
      <c r="H9" s="155">
        <v>15</v>
      </c>
      <c r="I9" s="155">
        <v>0</v>
      </c>
      <c r="J9" s="158">
        <v>9</v>
      </c>
      <c r="K9" s="158">
        <v>54</v>
      </c>
      <c r="L9" s="158">
        <v>29</v>
      </c>
      <c r="M9" s="90">
        <v>4</v>
      </c>
      <c r="N9" s="86">
        <v>0</v>
      </c>
      <c r="O9" s="86">
        <v>0</v>
      </c>
      <c r="P9" s="66">
        <f t="shared" si="1"/>
        <v>310</v>
      </c>
    </row>
    <row r="10" spans="1:16" ht="12" customHeight="1">
      <c r="A10" s="13">
        <v>6</v>
      </c>
      <c r="B10" s="13" t="s">
        <v>129</v>
      </c>
      <c r="C10" s="65" t="s">
        <v>60</v>
      </c>
      <c r="D10" s="13">
        <v>9</v>
      </c>
      <c r="E10" s="13">
        <v>24</v>
      </c>
      <c r="F10" s="13">
        <v>7</v>
      </c>
      <c r="G10" s="13">
        <v>11</v>
      </c>
      <c r="H10" s="13">
        <v>5</v>
      </c>
      <c r="I10" s="13">
        <v>4</v>
      </c>
      <c r="J10" s="70">
        <v>6</v>
      </c>
      <c r="K10" s="70">
        <v>0</v>
      </c>
      <c r="L10" s="70">
        <v>5</v>
      </c>
      <c r="M10" s="90">
        <v>0</v>
      </c>
      <c r="N10" s="86">
        <v>0</v>
      </c>
      <c r="O10" s="86">
        <v>0</v>
      </c>
      <c r="P10" s="66">
        <f t="shared" si="1"/>
        <v>71</v>
      </c>
    </row>
    <row r="11" spans="1:16" ht="12" customHeight="1">
      <c r="A11" s="13">
        <v>7</v>
      </c>
      <c r="B11" s="13" t="s">
        <v>84</v>
      </c>
      <c r="C11" s="70" t="s">
        <v>126</v>
      </c>
      <c r="D11" s="92">
        <v>85</v>
      </c>
      <c r="E11" s="93">
        <v>59</v>
      </c>
      <c r="F11" s="85">
        <v>0</v>
      </c>
      <c r="G11" s="85">
        <v>0</v>
      </c>
      <c r="H11" s="81">
        <v>0</v>
      </c>
      <c r="I11" s="81">
        <v>0</v>
      </c>
      <c r="J11" s="86">
        <v>0</v>
      </c>
      <c r="K11" s="86">
        <v>0</v>
      </c>
      <c r="L11" s="86">
        <v>3</v>
      </c>
      <c r="M11" s="90">
        <v>45</v>
      </c>
      <c r="N11" s="86">
        <v>0</v>
      </c>
      <c r="O11" s="86">
        <v>0</v>
      </c>
      <c r="P11" s="66">
        <f t="shared" si="1"/>
        <v>192</v>
      </c>
    </row>
    <row r="12" spans="1:16" ht="12" customHeight="1">
      <c r="A12" s="13">
        <v>8</v>
      </c>
      <c r="B12" s="13" t="s">
        <v>85</v>
      </c>
      <c r="C12" s="65" t="s">
        <v>61</v>
      </c>
      <c r="D12" s="83">
        <v>0</v>
      </c>
      <c r="E12" s="84">
        <v>4</v>
      </c>
      <c r="F12" s="91">
        <v>0</v>
      </c>
      <c r="G12" s="91">
        <v>0</v>
      </c>
      <c r="H12" s="81">
        <v>2</v>
      </c>
      <c r="I12" s="81">
        <v>1</v>
      </c>
      <c r="J12" s="86">
        <v>0</v>
      </c>
      <c r="K12" s="86">
        <v>1</v>
      </c>
      <c r="L12" s="88">
        <v>5</v>
      </c>
      <c r="M12" s="89">
        <v>0</v>
      </c>
      <c r="N12" s="86">
        <v>0</v>
      </c>
      <c r="O12" s="86">
        <v>0</v>
      </c>
      <c r="P12" s="66">
        <f t="shared" si="1"/>
        <v>13</v>
      </c>
    </row>
    <row r="13" spans="1:16" ht="12" customHeight="1">
      <c r="A13" s="13">
        <v>9</v>
      </c>
      <c r="B13" s="13" t="s">
        <v>86</v>
      </c>
      <c r="C13" s="65" t="s">
        <v>7</v>
      </c>
      <c r="D13" s="83">
        <v>63</v>
      </c>
      <c r="E13" s="84">
        <v>21</v>
      </c>
      <c r="F13" s="91">
        <v>9</v>
      </c>
      <c r="G13" s="91">
        <v>16</v>
      </c>
      <c r="H13" s="81">
        <v>13</v>
      </c>
      <c r="I13" s="81">
        <v>16</v>
      </c>
      <c r="J13" s="86">
        <v>9</v>
      </c>
      <c r="K13" s="86">
        <v>22</v>
      </c>
      <c r="L13" s="88">
        <v>0</v>
      </c>
      <c r="M13" s="89">
        <v>19</v>
      </c>
      <c r="N13" s="86">
        <v>0</v>
      </c>
      <c r="O13" s="86">
        <v>0</v>
      </c>
      <c r="P13" s="66">
        <f t="shared" si="1"/>
        <v>188</v>
      </c>
    </row>
    <row r="14" spans="1:16" ht="12" customHeight="1">
      <c r="A14" s="13">
        <v>10</v>
      </c>
      <c r="B14" s="13" t="s">
        <v>130</v>
      </c>
      <c r="C14" s="65" t="s">
        <v>43</v>
      </c>
      <c r="D14" s="92">
        <v>79</v>
      </c>
      <c r="E14" s="93">
        <v>29</v>
      </c>
      <c r="F14" s="85">
        <v>11</v>
      </c>
      <c r="G14" s="85">
        <v>7</v>
      </c>
      <c r="H14" s="81">
        <v>28</v>
      </c>
      <c r="I14" s="81">
        <v>5</v>
      </c>
      <c r="J14" s="86">
        <v>8</v>
      </c>
      <c r="K14" s="86">
        <v>26</v>
      </c>
      <c r="L14" s="88">
        <v>58</v>
      </c>
      <c r="M14" s="89">
        <v>13</v>
      </c>
      <c r="N14" s="86">
        <v>18</v>
      </c>
      <c r="O14" s="86">
        <v>0</v>
      </c>
      <c r="P14" s="66">
        <f t="shared" si="1"/>
        <v>282</v>
      </c>
    </row>
    <row r="15" spans="1:16" ht="12" customHeight="1">
      <c r="A15" s="13">
        <v>11</v>
      </c>
      <c r="B15" s="13" t="s">
        <v>87</v>
      </c>
      <c r="C15" s="65" t="s">
        <v>41</v>
      </c>
      <c r="D15" s="83">
        <v>171</v>
      </c>
      <c r="E15" s="84">
        <v>196</v>
      </c>
      <c r="F15" s="85">
        <v>192</v>
      </c>
      <c r="G15" s="85">
        <v>199</v>
      </c>
      <c r="H15" s="81">
        <v>199</v>
      </c>
      <c r="I15" s="81">
        <v>185</v>
      </c>
      <c r="J15" s="86">
        <v>169</v>
      </c>
      <c r="K15" s="86">
        <v>207</v>
      </c>
      <c r="L15" s="86">
        <v>74</v>
      </c>
      <c r="M15" s="90">
        <v>214</v>
      </c>
      <c r="N15" s="86">
        <v>0</v>
      </c>
      <c r="O15" s="86">
        <v>0</v>
      </c>
      <c r="P15" s="66">
        <f t="shared" si="1"/>
        <v>1806</v>
      </c>
    </row>
    <row r="16" spans="1:16" ht="12" customHeight="1">
      <c r="A16" s="13">
        <v>12</v>
      </c>
      <c r="B16" s="13" t="s">
        <v>88</v>
      </c>
      <c r="C16" s="65" t="s">
        <v>59</v>
      </c>
      <c r="D16" s="83">
        <v>29</v>
      </c>
      <c r="E16" s="84">
        <v>66</v>
      </c>
      <c r="F16" s="85">
        <v>2</v>
      </c>
      <c r="G16" s="84">
        <v>4</v>
      </c>
      <c r="H16" s="81">
        <v>5144</v>
      </c>
      <c r="I16" s="81">
        <v>6</v>
      </c>
      <c r="J16" s="86">
        <v>3</v>
      </c>
      <c r="K16" s="86">
        <v>2</v>
      </c>
      <c r="L16" s="88">
        <v>4</v>
      </c>
      <c r="M16" s="89">
        <v>3</v>
      </c>
      <c r="N16" s="86">
        <v>0</v>
      </c>
      <c r="O16" s="86">
        <v>0</v>
      </c>
      <c r="P16" s="66">
        <f t="shared" si="1"/>
        <v>5263</v>
      </c>
    </row>
    <row r="17" spans="1:16" ht="12" customHeight="1">
      <c r="A17" s="13">
        <v>13</v>
      </c>
      <c r="B17" s="13" t="s">
        <v>89</v>
      </c>
      <c r="C17" s="65" t="s">
        <v>57</v>
      </c>
      <c r="D17" s="83">
        <v>370</v>
      </c>
      <c r="E17" s="84">
        <v>263</v>
      </c>
      <c r="F17" s="91">
        <v>289</v>
      </c>
      <c r="G17" s="84">
        <v>231</v>
      </c>
      <c r="H17" s="81">
        <v>290</v>
      </c>
      <c r="I17" s="81">
        <v>160</v>
      </c>
      <c r="J17" s="86">
        <v>145</v>
      </c>
      <c r="K17" s="86">
        <v>178</v>
      </c>
      <c r="L17" s="88">
        <v>111</v>
      </c>
      <c r="M17" s="89">
        <v>146</v>
      </c>
      <c r="N17" s="86"/>
      <c r="O17" s="86"/>
      <c r="P17" s="66">
        <f t="shared" si="1"/>
        <v>2183</v>
      </c>
    </row>
    <row r="18" spans="1:16" ht="12" customHeight="1">
      <c r="A18" s="13">
        <v>14</v>
      </c>
      <c r="B18" s="13" t="s">
        <v>90</v>
      </c>
      <c r="C18" s="65" t="s">
        <v>29</v>
      </c>
      <c r="D18" s="80">
        <v>359</v>
      </c>
      <c r="E18" s="80">
        <v>383</v>
      </c>
      <c r="F18" s="80">
        <v>448</v>
      </c>
      <c r="G18" s="80">
        <v>363</v>
      </c>
      <c r="H18" s="81">
        <v>513</v>
      </c>
      <c r="I18" s="81">
        <v>364</v>
      </c>
      <c r="J18" s="81">
        <v>472</v>
      </c>
      <c r="K18" s="81">
        <v>333</v>
      </c>
      <c r="L18" s="81">
        <v>230</v>
      </c>
      <c r="M18" s="82">
        <v>496</v>
      </c>
      <c r="N18" s="81">
        <v>9</v>
      </c>
      <c r="O18" s="81">
        <v>0</v>
      </c>
      <c r="P18" s="66">
        <f t="shared" si="1"/>
        <v>3970</v>
      </c>
    </row>
    <row r="19" spans="1:16" ht="12" customHeight="1">
      <c r="A19" s="13">
        <v>15</v>
      </c>
      <c r="B19" s="70" t="s">
        <v>91</v>
      </c>
      <c r="C19" s="65" t="s">
        <v>28</v>
      </c>
      <c r="D19" s="83">
        <v>395</v>
      </c>
      <c r="E19" s="84">
        <v>333</v>
      </c>
      <c r="F19" s="85">
        <v>490</v>
      </c>
      <c r="G19" s="85">
        <v>460</v>
      </c>
      <c r="H19" s="81">
        <v>455</v>
      </c>
      <c r="I19" s="81">
        <v>322</v>
      </c>
      <c r="J19" s="86">
        <v>419</v>
      </c>
      <c r="K19" s="86">
        <v>260</v>
      </c>
      <c r="L19" s="88">
        <v>173</v>
      </c>
      <c r="M19" s="89">
        <v>276</v>
      </c>
      <c r="N19" s="86">
        <v>7</v>
      </c>
      <c r="O19" s="86">
        <v>0</v>
      </c>
      <c r="P19" s="66">
        <f t="shared" si="1"/>
        <v>3590</v>
      </c>
    </row>
    <row r="20" spans="1:16" ht="12" customHeight="1">
      <c r="A20" s="13">
        <v>16</v>
      </c>
      <c r="B20" s="70" t="s">
        <v>92</v>
      </c>
      <c r="C20" s="65" t="s">
        <v>40</v>
      </c>
      <c r="D20" s="92">
        <v>62</v>
      </c>
      <c r="E20" s="93">
        <v>48</v>
      </c>
      <c r="F20" s="85">
        <v>26</v>
      </c>
      <c r="G20" s="85">
        <v>27</v>
      </c>
      <c r="H20" s="81">
        <v>59</v>
      </c>
      <c r="I20" s="81">
        <v>31</v>
      </c>
      <c r="J20" s="86">
        <v>22</v>
      </c>
      <c r="K20" s="86">
        <v>25</v>
      </c>
      <c r="L20" s="86">
        <v>18</v>
      </c>
      <c r="M20" s="90">
        <v>20</v>
      </c>
      <c r="N20" s="86">
        <v>0</v>
      </c>
      <c r="O20" s="86">
        <v>0</v>
      </c>
      <c r="P20" s="66">
        <f t="shared" si="1"/>
        <v>338</v>
      </c>
    </row>
    <row r="21" spans="1:16" ht="12" customHeight="1">
      <c r="A21" s="13">
        <v>17</v>
      </c>
      <c r="B21" s="13" t="s">
        <v>136</v>
      </c>
      <c r="C21" s="65" t="s">
        <v>30</v>
      </c>
      <c r="D21" s="83">
        <v>6181</v>
      </c>
      <c r="E21" s="84">
        <v>3986</v>
      </c>
      <c r="F21" s="85">
        <v>832</v>
      </c>
      <c r="G21" s="85">
        <v>11</v>
      </c>
      <c r="H21" s="81">
        <v>20</v>
      </c>
      <c r="I21" s="81">
        <v>27</v>
      </c>
      <c r="J21" s="86">
        <v>2</v>
      </c>
      <c r="K21" s="86">
        <v>53</v>
      </c>
      <c r="L21" s="86">
        <v>36</v>
      </c>
      <c r="M21" s="90">
        <v>2</v>
      </c>
      <c r="N21" s="86">
        <v>0</v>
      </c>
      <c r="O21" s="86">
        <v>0</v>
      </c>
      <c r="P21" s="66">
        <f t="shared" si="1"/>
        <v>11150</v>
      </c>
    </row>
    <row r="22" spans="1:16" ht="12" customHeight="1">
      <c r="A22" s="13">
        <v>18</v>
      </c>
      <c r="B22" s="13" t="s">
        <v>93</v>
      </c>
      <c r="C22" s="65" t="s">
        <v>32</v>
      </c>
      <c r="D22" s="83">
        <v>215</v>
      </c>
      <c r="E22" s="84">
        <v>314</v>
      </c>
      <c r="F22" s="85">
        <v>246</v>
      </c>
      <c r="G22" s="85">
        <v>131</v>
      </c>
      <c r="H22" s="81">
        <v>186</v>
      </c>
      <c r="I22" s="81">
        <v>268</v>
      </c>
      <c r="J22" s="86">
        <v>109</v>
      </c>
      <c r="K22" s="86">
        <v>50</v>
      </c>
      <c r="L22" s="88">
        <v>105</v>
      </c>
      <c r="M22" s="89">
        <v>151</v>
      </c>
      <c r="N22" s="86">
        <v>0</v>
      </c>
      <c r="O22" s="86">
        <v>0</v>
      </c>
      <c r="P22" s="66">
        <f t="shared" si="1"/>
        <v>1775</v>
      </c>
    </row>
    <row r="23" spans="1:16" ht="12" customHeight="1">
      <c r="A23" s="13">
        <v>19</v>
      </c>
      <c r="B23" s="13" t="s">
        <v>65</v>
      </c>
      <c r="C23" s="65" t="s">
        <v>31</v>
      </c>
      <c r="D23" s="80">
        <v>118</v>
      </c>
      <c r="E23" s="80">
        <v>130</v>
      </c>
      <c r="F23" s="80">
        <v>206</v>
      </c>
      <c r="G23" s="80">
        <v>151</v>
      </c>
      <c r="H23" s="81">
        <v>137</v>
      </c>
      <c r="I23" s="81">
        <v>211</v>
      </c>
      <c r="J23" s="81">
        <v>81</v>
      </c>
      <c r="K23" s="81">
        <v>76</v>
      </c>
      <c r="L23" s="81">
        <v>78</v>
      </c>
      <c r="M23" s="82">
        <v>93</v>
      </c>
      <c r="N23" s="81">
        <v>0</v>
      </c>
      <c r="O23" s="81">
        <v>0</v>
      </c>
      <c r="P23" s="66">
        <f t="shared" si="1"/>
        <v>1281</v>
      </c>
    </row>
    <row r="24" spans="1:16" ht="12" customHeight="1">
      <c r="A24" s="13">
        <v>20</v>
      </c>
      <c r="B24" s="13" t="s">
        <v>94</v>
      </c>
      <c r="C24" s="65" t="s">
        <v>58</v>
      </c>
      <c r="D24" s="92">
        <v>220</v>
      </c>
      <c r="E24" s="93">
        <v>203</v>
      </c>
      <c r="F24" s="85">
        <v>278</v>
      </c>
      <c r="G24" s="85">
        <v>177</v>
      </c>
      <c r="H24" s="81">
        <v>220</v>
      </c>
      <c r="I24" s="81">
        <v>142</v>
      </c>
      <c r="J24" s="86">
        <v>140</v>
      </c>
      <c r="K24" s="86">
        <v>85</v>
      </c>
      <c r="L24" s="86">
        <v>112</v>
      </c>
      <c r="M24" s="90">
        <v>80</v>
      </c>
      <c r="N24" s="86">
        <v>2</v>
      </c>
      <c r="O24" s="86">
        <v>0</v>
      </c>
      <c r="P24" s="66">
        <f t="shared" si="1"/>
        <v>1659</v>
      </c>
    </row>
    <row r="25" spans="1:16" ht="12" customHeight="1">
      <c r="A25" s="13">
        <v>21</v>
      </c>
      <c r="B25" s="13" t="s">
        <v>137</v>
      </c>
      <c r="C25" s="65" t="s">
        <v>5</v>
      </c>
      <c r="D25" s="83">
        <v>49</v>
      </c>
      <c r="E25" s="84">
        <v>61</v>
      </c>
      <c r="F25" s="91">
        <v>54</v>
      </c>
      <c r="G25" s="91">
        <v>42</v>
      </c>
      <c r="H25" s="81">
        <v>104</v>
      </c>
      <c r="I25" s="81">
        <v>45</v>
      </c>
      <c r="J25" s="86">
        <v>19</v>
      </c>
      <c r="K25" s="86">
        <v>24</v>
      </c>
      <c r="L25" s="86">
        <v>50</v>
      </c>
      <c r="M25" s="90">
        <v>65</v>
      </c>
      <c r="N25" s="86">
        <v>0</v>
      </c>
      <c r="O25" s="86">
        <v>0</v>
      </c>
      <c r="P25" s="66">
        <f t="shared" si="1"/>
        <v>513</v>
      </c>
    </row>
    <row r="26" spans="1:16" ht="12" customHeight="1">
      <c r="A26" s="13">
        <v>22</v>
      </c>
      <c r="B26" s="70" t="s">
        <v>95</v>
      </c>
      <c r="C26" s="65" t="s">
        <v>42</v>
      </c>
      <c r="D26" s="92">
        <v>306</v>
      </c>
      <c r="E26" s="93">
        <v>333</v>
      </c>
      <c r="F26" s="85">
        <v>257</v>
      </c>
      <c r="G26" s="85">
        <v>161</v>
      </c>
      <c r="H26" s="81">
        <v>395</v>
      </c>
      <c r="I26" s="81">
        <v>342</v>
      </c>
      <c r="J26" s="86">
        <v>234</v>
      </c>
      <c r="K26" s="86">
        <v>45</v>
      </c>
      <c r="L26" s="86">
        <v>154</v>
      </c>
      <c r="M26" s="90">
        <v>442</v>
      </c>
      <c r="N26" s="86">
        <v>50</v>
      </c>
      <c r="O26" s="86">
        <v>0</v>
      </c>
      <c r="P26" s="66">
        <f t="shared" si="1"/>
        <v>2719</v>
      </c>
    </row>
    <row r="27" spans="1:16" ht="12" customHeight="1">
      <c r="A27" s="13">
        <v>23</v>
      </c>
      <c r="B27" s="13" t="s">
        <v>96</v>
      </c>
      <c r="C27" s="65" t="s">
        <v>27</v>
      </c>
      <c r="D27" s="80">
        <v>19</v>
      </c>
      <c r="E27" s="80">
        <v>20</v>
      </c>
      <c r="F27" s="80">
        <v>41</v>
      </c>
      <c r="G27" s="80">
        <v>19</v>
      </c>
      <c r="H27" s="81">
        <v>32</v>
      </c>
      <c r="I27" s="81">
        <v>89</v>
      </c>
      <c r="J27" s="86">
        <v>11</v>
      </c>
      <c r="K27" s="86">
        <v>29</v>
      </c>
      <c r="L27" s="86">
        <v>12</v>
      </c>
      <c r="M27" s="90">
        <v>94</v>
      </c>
      <c r="N27" s="86">
        <v>0</v>
      </c>
      <c r="O27" s="86">
        <v>0</v>
      </c>
      <c r="P27" s="66">
        <f t="shared" si="1"/>
        <v>366</v>
      </c>
    </row>
    <row r="28" spans="1:16" ht="12" customHeight="1">
      <c r="A28" s="13">
        <v>24</v>
      </c>
      <c r="B28" s="13" t="s">
        <v>138</v>
      </c>
      <c r="C28" s="65" t="s">
        <v>8</v>
      </c>
      <c r="D28" s="83">
        <v>30</v>
      </c>
      <c r="E28" s="84">
        <v>63</v>
      </c>
      <c r="F28" s="85">
        <v>69</v>
      </c>
      <c r="G28" s="85">
        <v>35</v>
      </c>
      <c r="H28" s="81">
        <v>53</v>
      </c>
      <c r="I28" s="81">
        <v>19</v>
      </c>
      <c r="J28" s="86">
        <v>53</v>
      </c>
      <c r="K28" s="86">
        <v>40</v>
      </c>
      <c r="L28" s="88">
        <v>26</v>
      </c>
      <c r="M28" s="89">
        <v>17</v>
      </c>
      <c r="N28" s="86">
        <v>0</v>
      </c>
      <c r="O28" s="86">
        <v>1</v>
      </c>
      <c r="P28" s="66">
        <f t="shared" si="1"/>
        <v>406</v>
      </c>
    </row>
    <row r="29" spans="1:16" ht="12" customHeight="1">
      <c r="A29" s="13">
        <v>25</v>
      </c>
      <c r="B29" s="70" t="s">
        <v>149</v>
      </c>
      <c r="C29" s="74" t="s">
        <v>150</v>
      </c>
      <c r="D29" s="83">
        <v>117</v>
      </c>
      <c r="E29" s="84">
        <v>75</v>
      </c>
      <c r="F29" s="91">
        <v>64</v>
      </c>
      <c r="G29" s="91">
        <v>26</v>
      </c>
      <c r="H29" s="81">
        <v>20</v>
      </c>
      <c r="I29" s="81">
        <v>2</v>
      </c>
      <c r="J29" s="86">
        <v>8</v>
      </c>
      <c r="K29" s="86">
        <v>9</v>
      </c>
      <c r="L29" s="86">
        <v>9</v>
      </c>
      <c r="M29" s="90">
        <v>42</v>
      </c>
      <c r="N29" s="86"/>
      <c r="O29" s="86"/>
      <c r="P29" s="66">
        <f t="shared" si="1"/>
        <v>372</v>
      </c>
    </row>
    <row r="30" spans="1:16" ht="12" customHeight="1">
      <c r="A30" s="13">
        <v>26</v>
      </c>
      <c r="B30" s="70" t="s">
        <v>139</v>
      </c>
      <c r="C30" s="65" t="s">
        <v>25</v>
      </c>
      <c r="D30" s="83">
        <v>12</v>
      </c>
      <c r="E30" s="84">
        <v>6</v>
      </c>
      <c r="F30" s="85">
        <v>11</v>
      </c>
      <c r="G30" s="85">
        <v>7</v>
      </c>
      <c r="H30" s="81">
        <v>20</v>
      </c>
      <c r="I30" s="81">
        <v>30</v>
      </c>
      <c r="J30" s="86">
        <v>0</v>
      </c>
      <c r="K30" s="86">
        <v>1</v>
      </c>
      <c r="L30" s="86">
        <v>11</v>
      </c>
      <c r="M30" s="90">
        <v>18</v>
      </c>
      <c r="N30" s="86">
        <v>0</v>
      </c>
      <c r="O30" s="86">
        <v>0</v>
      </c>
      <c r="P30" s="66">
        <f t="shared" si="1"/>
        <v>116</v>
      </c>
    </row>
    <row r="31" spans="1:16" ht="12" customHeight="1">
      <c r="A31" s="13">
        <v>27</v>
      </c>
      <c r="B31" s="70" t="s">
        <v>97</v>
      </c>
      <c r="C31" s="70" t="s">
        <v>127</v>
      </c>
      <c r="D31" s="80">
        <v>286</v>
      </c>
      <c r="E31" s="80">
        <v>307</v>
      </c>
      <c r="F31" s="80">
        <v>113</v>
      </c>
      <c r="G31" s="80">
        <v>99</v>
      </c>
      <c r="H31" s="81">
        <v>127</v>
      </c>
      <c r="I31" s="81">
        <v>157</v>
      </c>
      <c r="J31" s="86">
        <v>59</v>
      </c>
      <c r="K31" s="86">
        <v>55</v>
      </c>
      <c r="L31" s="86">
        <v>83</v>
      </c>
      <c r="M31" s="90">
        <v>99</v>
      </c>
      <c r="N31" s="86">
        <v>0</v>
      </c>
      <c r="O31" s="86">
        <v>0</v>
      </c>
      <c r="P31" s="66">
        <f t="shared" si="1"/>
        <v>1385</v>
      </c>
    </row>
    <row r="32" spans="1:16" ht="12" customHeight="1">
      <c r="A32" s="13">
        <v>28</v>
      </c>
      <c r="B32" s="70" t="s">
        <v>67</v>
      </c>
      <c r="C32" s="65" t="s">
        <v>44</v>
      </c>
      <c r="D32" s="80">
        <v>28</v>
      </c>
      <c r="E32" s="80">
        <v>87</v>
      </c>
      <c r="F32" s="80">
        <v>50</v>
      </c>
      <c r="G32" s="80">
        <v>49</v>
      </c>
      <c r="H32" s="81">
        <v>102</v>
      </c>
      <c r="I32" s="81">
        <v>9</v>
      </c>
      <c r="J32" s="86">
        <v>6</v>
      </c>
      <c r="K32" s="86">
        <v>6</v>
      </c>
      <c r="L32" s="86">
        <v>4</v>
      </c>
      <c r="M32" s="90">
        <v>113</v>
      </c>
      <c r="N32" s="86"/>
      <c r="O32" s="86"/>
      <c r="P32" s="66">
        <f t="shared" si="1"/>
        <v>454</v>
      </c>
    </row>
    <row r="33" spans="1:16" ht="12" customHeight="1">
      <c r="A33" s="13">
        <v>29</v>
      </c>
      <c r="B33" s="70" t="s">
        <v>98</v>
      </c>
      <c r="C33" s="65" t="s">
        <v>21</v>
      </c>
      <c r="D33" s="80">
        <v>2369</v>
      </c>
      <c r="E33" s="80">
        <v>1942</v>
      </c>
      <c r="F33" s="80">
        <v>2836</v>
      </c>
      <c r="G33" s="80">
        <v>2244</v>
      </c>
      <c r="H33" s="81">
        <v>2726</v>
      </c>
      <c r="I33" s="81">
        <v>1763</v>
      </c>
      <c r="J33" s="86">
        <v>790</v>
      </c>
      <c r="K33" s="86">
        <v>384</v>
      </c>
      <c r="L33" s="86">
        <v>367</v>
      </c>
      <c r="M33" s="171">
        <v>1055</v>
      </c>
      <c r="N33" s="86">
        <v>12</v>
      </c>
      <c r="O33" s="86">
        <v>5</v>
      </c>
      <c r="P33" s="66">
        <f t="shared" si="1"/>
        <v>16493</v>
      </c>
    </row>
    <row r="34" spans="1:16" ht="12" customHeight="1">
      <c r="A34" s="13">
        <v>30</v>
      </c>
      <c r="B34" s="70" t="s">
        <v>63</v>
      </c>
      <c r="C34" s="65" t="s">
        <v>13</v>
      </c>
      <c r="D34" s="80">
        <v>15</v>
      </c>
      <c r="E34" s="80">
        <v>16</v>
      </c>
      <c r="F34" s="80">
        <v>28</v>
      </c>
      <c r="G34" s="80">
        <v>31</v>
      </c>
      <c r="H34" s="81">
        <v>22</v>
      </c>
      <c r="I34" s="81">
        <v>1</v>
      </c>
      <c r="J34" s="86">
        <v>45</v>
      </c>
      <c r="K34" s="86">
        <v>0</v>
      </c>
      <c r="L34" s="86">
        <v>3</v>
      </c>
      <c r="M34" s="90">
        <v>14</v>
      </c>
      <c r="N34" s="86"/>
      <c r="O34" s="86"/>
      <c r="P34" s="66">
        <f t="shared" si="1"/>
        <v>175</v>
      </c>
    </row>
    <row r="35" spans="1:16" ht="12" customHeight="1">
      <c r="A35" s="185">
        <v>31</v>
      </c>
      <c r="B35" s="188" t="s">
        <v>99</v>
      </c>
      <c r="C35" s="187" t="s">
        <v>16</v>
      </c>
      <c r="D35" s="193">
        <v>1339</v>
      </c>
      <c r="E35" s="194">
        <v>1482</v>
      </c>
      <c r="F35" s="195">
        <v>1386</v>
      </c>
      <c r="G35" s="195">
        <v>1238</v>
      </c>
      <c r="H35" s="196">
        <v>1418</v>
      </c>
      <c r="I35" s="196">
        <v>835</v>
      </c>
      <c r="J35" s="197">
        <v>181</v>
      </c>
      <c r="K35" s="197">
        <v>132</v>
      </c>
      <c r="L35" s="197">
        <v>232</v>
      </c>
      <c r="M35" s="198">
        <v>925</v>
      </c>
      <c r="N35" s="199">
        <v>43</v>
      </c>
      <c r="O35" s="199">
        <v>1</v>
      </c>
      <c r="P35" s="11">
        <f t="shared" si="1"/>
        <v>9212</v>
      </c>
    </row>
    <row r="36" spans="1:16" ht="12" customHeight="1">
      <c r="A36" s="13">
        <v>32</v>
      </c>
      <c r="B36" s="70" t="s">
        <v>100</v>
      </c>
      <c r="C36" s="65" t="s">
        <v>51</v>
      </c>
      <c r="D36" s="84">
        <v>87</v>
      </c>
      <c r="E36" s="84">
        <v>10</v>
      </c>
      <c r="F36" s="85">
        <v>3</v>
      </c>
      <c r="G36" s="85">
        <v>4</v>
      </c>
      <c r="H36" s="81">
        <v>15</v>
      </c>
      <c r="I36" s="81">
        <v>4</v>
      </c>
      <c r="J36" s="86">
        <v>6</v>
      </c>
      <c r="K36" s="86">
        <v>3</v>
      </c>
      <c r="L36" s="86">
        <v>3</v>
      </c>
      <c r="M36" s="90">
        <v>29</v>
      </c>
      <c r="N36" s="86"/>
      <c r="O36" s="86"/>
      <c r="P36" s="66">
        <f t="shared" si="1"/>
        <v>164</v>
      </c>
    </row>
    <row r="37" spans="1:16" ht="12" customHeight="1">
      <c r="A37" s="13">
        <v>33</v>
      </c>
      <c r="B37" s="70" t="s">
        <v>101</v>
      </c>
      <c r="C37" s="65" t="s">
        <v>22</v>
      </c>
      <c r="D37" s="83">
        <v>442</v>
      </c>
      <c r="E37" s="84">
        <v>611</v>
      </c>
      <c r="F37" s="91">
        <v>592</v>
      </c>
      <c r="G37" s="91">
        <v>503</v>
      </c>
      <c r="H37" s="81">
        <v>506</v>
      </c>
      <c r="I37" s="81">
        <v>305</v>
      </c>
      <c r="J37" s="94">
        <v>369</v>
      </c>
      <c r="K37" s="94">
        <v>417</v>
      </c>
      <c r="L37" s="94">
        <v>332</v>
      </c>
      <c r="M37" s="95">
        <v>491</v>
      </c>
      <c r="N37" s="86">
        <v>96</v>
      </c>
      <c r="O37" s="86">
        <v>1</v>
      </c>
      <c r="P37" s="66">
        <f t="shared" si="1"/>
        <v>4665</v>
      </c>
    </row>
    <row r="38" spans="1:16" ht="12" customHeight="1">
      <c r="A38" s="13">
        <v>34</v>
      </c>
      <c r="B38" s="70" t="s">
        <v>102</v>
      </c>
      <c r="C38" s="65" t="s">
        <v>15</v>
      </c>
      <c r="D38" s="83">
        <v>1316</v>
      </c>
      <c r="E38" s="84">
        <v>1154</v>
      </c>
      <c r="F38" s="85">
        <v>1713</v>
      </c>
      <c r="G38" s="85">
        <v>1411</v>
      </c>
      <c r="H38" s="81">
        <v>1424</v>
      </c>
      <c r="I38" s="81">
        <v>1016</v>
      </c>
      <c r="J38" s="86">
        <v>813</v>
      </c>
      <c r="K38" s="86">
        <v>785</v>
      </c>
      <c r="L38" s="88">
        <v>697</v>
      </c>
      <c r="M38" s="89">
        <v>849</v>
      </c>
      <c r="N38" s="86"/>
      <c r="O38" s="86"/>
      <c r="P38" s="66">
        <f t="shared" si="1"/>
        <v>11178</v>
      </c>
    </row>
    <row r="39" spans="1:16" ht="12" customHeight="1">
      <c r="A39" s="13">
        <v>35</v>
      </c>
      <c r="B39" s="70" t="s">
        <v>103</v>
      </c>
      <c r="C39" s="65" t="s">
        <v>128</v>
      </c>
      <c r="D39" s="92">
        <v>313</v>
      </c>
      <c r="E39" s="93">
        <v>614</v>
      </c>
      <c r="F39" s="85">
        <v>803</v>
      </c>
      <c r="G39" s="85">
        <v>941</v>
      </c>
      <c r="H39" s="81">
        <v>375</v>
      </c>
      <c r="I39" s="81">
        <v>356</v>
      </c>
      <c r="J39" s="86">
        <v>188</v>
      </c>
      <c r="K39" s="86">
        <v>346</v>
      </c>
      <c r="L39" s="86">
        <v>203</v>
      </c>
      <c r="M39" s="90">
        <v>211</v>
      </c>
      <c r="N39" s="86"/>
      <c r="O39" s="86"/>
      <c r="P39" s="66">
        <f t="shared" si="1"/>
        <v>4350</v>
      </c>
    </row>
    <row r="40" spans="1:16" ht="12" customHeight="1">
      <c r="A40" s="13">
        <v>36</v>
      </c>
      <c r="B40" s="70" t="s">
        <v>104</v>
      </c>
      <c r="C40" s="65" t="s">
        <v>53</v>
      </c>
      <c r="D40" s="92">
        <v>290</v>
      </c>
      <c r="E40" s="93">
        <v>451</v>
      </c>
      <c r="F40" s="85">
        <v>807</v>
      </c>
      <c r="G40" s="85">
        <v>548</v>
      </c>
      <c r="H40" s="81">
        <v>451</v>
      </c>
      <c r="I40" s="81">
        <v>188</v>
      </c>
      <c r="J40" s="86">
        <v>389</v>
      </c>
      <c r="K40" s="86">
        <v>108</v>
      </c>
      <c r="L40" s="86">
        <v>354</v>
      </c>
      <c r="M40" s="90">
        <v>447</v>
      </c>
      <c r="N40" s="86"/>
      <c r="O40" s="86"/>
      <c r="P40" s="66">
        <f t="shared" si="1"/>
        <v>4033</v>
      </c>
    </row>
    <row r="41" spans="1:16" ht="12" customHeight="1">
      <c r="A41" s="13">
        <v>37</v>
      </c>
      <c r="B41" s="70" t="s">
        <v>105</v>
      </c>
      <c r="C41" s="65" t="s">
        <v>18</v>
      </c>
      <c r="D41" s="83">
        <v>197</v>
      </c>
      <c r="E41" s="84">
        <v>166</v>
      </c>
      <c r="F41" s="85">
        <v>234</v>
      </c>
      <c r="G41" s="85">
        <v>391</v>
      </c>
      <c r="H41" s="81">
        <v>132</v>
      </c>
      <c r="I41" s="81">
        <v>116</v>
      </c>
      <c r="J41" s="86">
        <v>104</v>
      </c>
      <c r="K41" s="86">
        <v>67</v>
      </c>
      <c r="L41" s="86">
        <v>38</v>
      </c>
      <c r="M41" s="90">
        <v>13</v>
      </c>
      <c r="N41" s="86"/>
      <c r="O41" s="86"/>
      <c r="P41" s="66">
        <f t="shared" si="1"/>
        <v>1458</v>
      </c>
    </row>
    <row r="42" spans="1:16" ht="12" customHeight="1">
      <c r="A42" s="13">
        <v>38</v>
      </c>
      <c r="B42" s="70" t="s">
        <v>106</v>
      </c>
      <c r="C42" s="65" t="s">
        <v>52</v>
      </c>
      <c r="D42" s="83">
        <v>222</v>
      </c>
      <c r="E42" s="84">
        <v>204</v>
      </c>
      <c r="F42" s="91">
        <v>205</v>
      </c>
      <c r="G42" s="91">
        <v>69</v>
      </c>
      <c r="H42" s="81">
        <v>70</v>
      </c>
      <c r="I42" s="81">
        <v>58</v>
      </c>
      <c r="J42" s="86">
        <v>108</v>
      </c>
      <c r="K42" s="86">
        <v>24</v>
      </c>
      <c r="L42" s="86">
        <v>60</v>
      </c>
      <c r="M42" s="90">
        <v>87</v>
      </c>
      <c r="N42" s="86"/>
      <c r="O42" s="86"/>
      <c r="P42" s="66">
        <f t="shared" si="1"/>
        <v>1107</v>
      </c>
    </row>
    <row r="43" spans="1:16" ht="12" customHeight="1">
      <c r="A43" s="13">
        <v>39</v>
      </c>
      <c r="B43" s="70" t="s">
        <v>64</v>
      </c>
      <c r="C43" s="65" t="s">
        <v>9</v>
      </c>
      <c r="D43" s="83">
        <v>201</v>
      </c>
      <c r="E43" s="84">
        <v>94</v>
      </c>
      <c r="F43" s="85">
        <v>92</v>
      </c>
      <c r="G43" s="85">
        <v>237</v>
      </c>
      <c r="H43" s="81">
        <v>123</v>
      </c>
      <c r="I43" s="81">
        <v>143</v>
      </c>
      <c r="J43" s="86">
        <v>184</v>
      </c>
      <c r="K43" s="86">
        <v>62</v>
      </c>
      <c r="L43" s="88">
        <v>43</v>
      </c>
      <c r="M43" s="89">
        <v>51</v>
      </c>
      <c r="N43" s="86"/>
      <c r="O43" s="86"/>
      <c r="P43" s="66">
        <f t="shared" si="1"/>
        <v>1230</v>
      </c>
    </row>
    <row r="44" spans="1:16" ht="12" customHeight="1">
      <c r="A44" s="13">
        <v>40</v>
      </c>
      <c r="B44" s="70" t="s">
        <v>107</v>
      </c>
      <c r="C44" s="65" t="s">
        <v>12</v>
      </c>
      <c r="D44" s="83">
        <v>77</v>
      </c>
      <c r="E44" s="84">
        <v>38</v>
      </c>
      <c r="F44" s="91">
        <v>66</v>
      </c>
      <c r="G44" s="91">
        <v>63</v>
      </c>
      <c r="H44" s="81">
        <v>120</v>
      </c>
      <c r="I44" s="81">
        <v>38</v>
      </c>
      <c r="J44" s="86">
        <v>48</v>
      </c>
      <c r="K44" s="86">
        <v>8</v>
      </c>
      <c r="L44" s="88">
        <v>60</v>
      </c>
      <c r="M44" s="89">
        <v>6</v>
      </c>
      <c r="N44" s="86"/>
      <c r="O44" s="86"/>
      <c r="P44" s="66">
        <f t="shared" si="1"/>
        <v>524</v>
      </c>
    </row>
    <row r="45" spans="1:16" ht="12" customHeight="1">
      <c r="A45" s="13">
        <v>41</v>
      </c>
      <c r="B45" s="70" t="s">
        <v>108</v>
      </c>
      <c r="C45" s="65" t="s">
        <v>54</v>
      </c>
      <c r="D45" s="92">
        <v>280</v>
      </c>
      <c r="E45" s="93">
        <v>244</v>
      </c>
      <c r="F45" s="85">
        <v>417</v>
      </c>
      <c r="G45" s="85">
        <v>139</v>
      </c>
      <c r="H45" s="81">
        <v>226</v>
      </c>
      <c r="I45" s="81">
        <v>110</v>
      </c>
      <c r="J45" s="86">
        <v>80</v>
      </c>
      <c r="K45" s="86">
        <v>26</v>
      </c>
      <c r="L45" s="86">
        <v>38</v>
      </c>
      <c r="M45" s="90">
        <v>208</v>
      </c>
      <c r="N45" s="86"/>
      <c r="O45" s="86"/>
      <c r="P45" s="66">
        <f t="shared" si="1"/>
        <v>1768</v>
      </c>
    </row>
    <row r="46" spans="1:16" ht="12" customHeight="1">
      <c r="A46" s="13">
        <v>42</v>
      </c>
      <c r="B46" s="70" t="s">
        <v>109</v>
      </c>
      <c r="C46" s="65" t="s">
        <v>49</v>
      </c>
      <c r="D46" s="83">
        <v>81</v>
      </c>
      <c r="E46" s="84">
        <v>329</v>
      </c>
      <c r="F46" s="85">
        <v>285</v>
      </c>
      <c r="G46" s="85">
        <v>123</v>
      </c>
      <c r="H46" s="81">
        <v>99</v>
      </c>
      <c r="I46" s="81">
        <v>79</v>
      </c>
      <c r="J46" s="86">
        <v>81</v>
      </c>
      <c r="K46" s="86">
        <v>40</v>
      </c>
      <c r="L46" s="86">
        <v>57</v>
      </c>
      <c r="M46" s="90">
        <v>131</v>
      </c>
      <c r="N46" s="86"/>
      <c r="O46" s="86"/>
      <c r="P46" s="66">
        <f t="shared" si="1"/>
        <v>1305</v>
      </c>
    </row>
    <row r="47" spans="1:16" ht="11.25">
      <c r="A47" s="13">
        <v>43</v>
      </c>
      <c r="B47" s="70" t="s">
        <v>110</v>
      </c>
      <c r="C47" s="65" t="s">
        <v>14</v>
      </c>
      <c r="D47" s="83">
        <v>496</v>
      </c>
      <c r="E47" s="84">
        <v>511</v>
      </c>
      <c r="F47" s="85">
        <v>781</v>
      </c>
      <c r="G47" s="85">
        <v>353</v>
      </c>
      <c r="H47" s="81">
        <v>449</v>
      </c>
      <c r="I47" s="81">
        <v>366</v>
      </c>
      <c r="J47" s="86">
        <v>280</v>
      </c>
      <c r="K47" s="86">
        <v>90</v>
      </c>
      <c r="L47" s="86">
        <v>174</v>
      </c>
      <c r="M47" s="90">
        <v>263</v>
      </c>
      <c r="N47" s="86"/>
      <c r="O47" s="86"/>
      <c r="P47" s="66">
        <f aca="true" t="shared" si="2" ref="P47:P68">SUM(D47:O47)</f>
        <v>3763</v>
      </c>
    </row>
    <row r="48" spans="1:16" ht="11.25">
      <c r="A48" s="13">
        <v>44</v>
      </c>
      <c r="B48" s="70" t="s">
        <v>111</v>
      </c>
      <c r="C48" s="65" t="s">
        <v>24</v>
      </c>
      <c r="D48" s="83">
        <v>95</v>
      </c>
      <c r="E48" s="84">
        <v>147</v>
      </c>
      <c r="F48" s="85">
        <v>76</v>
      </c>
      <c r="G48" s="85">
        <v>42</v>
      </c>
      <c r="H48" s="81">
        <v>9</v>
      </c>
      <c r="I48" s="81">
        <v>83</v>
      </c>
      <c r="J48" s="86">
        <v>246</v>
      </c>
      <c r="K48" s="86">
        <v>48</v>
      </c>
      <c r="L48" s="86">
        <v>43</v>
      </c>
      <c r="M48" s="90">
        <v>269</v>
      </c>
      <c r="N48" s="86"/>
      <c r="O48" s="86"/>
      <c r="P48" s="66">
        <f t="shared" si="2"/>
        <v>1058</v>
      </c>
    </row>
    <row r="49" spans="1:16" ht="11.25">
      <c r="A49" s="13">
        <v>45</v>
      </c>
      <c r="B49" s="70" t="s">
        <v>112</v>
      </c>
      <c r="C49" s="65" t="s">
        <v>55</v>
      </c>
      <c r="D49" s="83">
        <v>461</v>
      </c>
      <c r="E49" s="84">
        <v>562</v>
      </c>
      <c r="F49" s="85">
        <v>714</v>
      </c>
      <c r="G49" s="85">
        <v>507</v>
      </c>
      <c r="H49" s="81">
        <v>518</v>
      </c>
      <c r="I49" s="81">
        <v>343</v>
      </c>
      <c r="J49" s="86">
        <v>288</v>
      </c>
      <c r="K49" s="86">
        <v>199</v>
      </c>
      <c r="L49" s="86">
        <v>244</v>
      </c>
      <c r="M49" s="90">
        <v>367</v>
      </c>
      <c r="N49" s="86"/>
      <c r="O49" s="86"/>
      <c r="P49" s="66">
        <f t="shared" si="2"/>
        <v>4203</v>
      </c>
    </row>
    <row r="50" spans="1:16" ht="11.25">
      <c r="A50" s="13">
        <v>46</v>
      </c>
      <c r="B50" s="70" t="s">
        <v>113</v>
      </c>
      <c r="C50" s="65" t="s">
        <v>47</v>
      </c>
      <c r="D50" s="83">
        <v>1835</v>
      </c>
      <c r="E50" s="84">
        <v>7473</v>
      </c>
      <c r="F50" s="85">
        <v>9459</v>
      </c>
      <c r="G50" s="85">
        <v>6692</v>
      </c>
      <c r="H50" s="81">
        <v>6928</v>
      </c>
      <c r="I50" s="81">
        <v>3869</v>
      </c>
      <c r="J50" s="86">
        <v>4586</v>
      </c>
      <c r="K50" s="86">
        <v>4081</v>
      </c>
      <c r="L50" s="86">
        <v>1430</v>
      </c>
      <c r="M50" s="90">
        <v>1358</v>
      </c>
      <c r="N50" s="86">
        <v>3566</v>
      </c>
      <c r="O50" s="86">
        <v>3966</v>
      </c>
      <c r="P50" s="66">
        <f t="shared" si="2"/>
        <v>55243</v>
      </c>
    </row>
    <row r="51" spans="1:16" ht="11.25">
      <c r="A51" s="13">
        <v>47</v>
      </c>
      <c r="B51" s="70" t="s">
        <v>0</v>
      </c>
      <c r="C51" s="65" t="s">
        <v>17</v>
      </c>
      <c r="D51" s="83">
        <v>444</v>
      </c>
      <c r="E51" s="84">
        <v>333</v>
      </c>
      <c r="F51" s="85">
        <v>490</v>
      </c>
      <c r="G51" s="85">
        <v>555</v>
      </c>
      <c r="H51" s="81">
        <v>388</v>
      </c>
      <c r="I51" s="81">
        <v>377</v>
      </c>
      <c r="J51" s="86">
        <v>258</v>
      </c>
      <c r="K51" s="86">
        <v>85</v>
      </c>
      <c r="L51" s="86">
        <v>115</v>
      </c>
      <c r="M51" s="90">
        <v>186</v>
      </c>
      <c r="N51" s="86"/>
      <c r="O51" s="86"/>
      <c r="P51" s="66">
        <f t="shared" si="2"/>
        <v>3231</v>
      </c>
    </row>
    <row r="52" spans="1:16" ht="11.25">
      <c r="A52" s="13">
        <v>48</v>
      </c>
      <c r="B52" s="70" t="s">
        <v>1</v>
      </c>
      <c r="C52" s="65" t="s">
        <v>33</v>
      </c>
      <c r="D52" s="83">
        <v>145</v>
      </c>
      <c r="E52" s="84">
        <v>152</v>
      </c>
      <c r="F52" s="85">
        <v>258</v>
      </c>
      <c r="G52" s="85">
        <v>183</v>
      </c>
      <c r="H52" s="81">
        <v>201</v>
      </c>
      <c r="I52" s="81">
        <v>196</v>
      </c>
      <c r="J52" s="86">
        <v>53</v>
      </c>
      <c r="K52" s="86">
        <v>17</v>
      </c>
      <c r="L52" s="86">
        <v>65</v>
      </c>
      <c r="M52" s="90">
        <v>102</v>
      </c>
      <c r="N52" s="86"/>
      <c r="O52" s="86"/>
      <c r="P52" s="66">
        <f t="shared" si="2"/>
        <v>1372</v>
      </c>
    </row>
    <row r="53" spans="1:16" ht="11.25">
      <c r="A53" s="13">
        <v>49</v>
      </c>
      <c r="B53" s="70" t="s">
        <v>140</v>
      </c>
      <c r="C53" s="65" t="s">
        <v>34</v>
      </c>
      <c r="D53" s="83">
        <v>623</v>
      </c>
      <c r="E53" s="84">
        <v>16</v>
      </c>
      <c r="F53" s="85">
        <v>82</v>
      </c>
      <c r="G53" s="85">
        <v>41</v>
      </c>
      <c r="H53" s="81">
        <v>153</v>
      </c>
      <c r="I53" s="81">
        <v>55</v>
      </c>
      <c r="J53" s="86">
        <v>9</v>
      </c>
      <c r="K53" s="86">
        <v>7</v>
      </c>
      <c r="L53" s="86">
        <v>2</v>
      </c>
      <c r="M53" s="90">
        <v>0</v>
      </c>
      <c r="N53" s="86"/>
      <c r="O53" s="86"/>
      <c r="P53" s="66">
        <f t="shared" si="2"/>
        <v>988</v>
      </c>
    </row>
    <row r="54" spans="1:16" ht="11.25">
      <c r="A54" s="13">
        <v>50</v>
      </c>
      <c r="B54" s="70" t="s">
        <v>114</v>
      </c>
      <c r="C54" s="65" t="s">
        <v>35</v>
      </c>
      <c r="D54" s="83">
        <v>335</v>
      </c>
      <c r="E54" s="84">
        <v>693</v>
      </c>
      <c r="F54" s="85">
        <v>210</v>
      </c>
      <c r="G54" s="85">
        <v>187</v>
      </c>
      <c r="H54" s="81">
        <v>231</v>
      </c>
      <c r="I54" s="81">
        <v>92</v>
      </c>
      <c r="J54" s="86">
        <v>121</v>
      </c>
      <c r="K54" s="86">
        <v>107</v>
      </c>
      <c r="L54" s="86">
        <v>149</v>
      </c>
      <c r="M54" s="90">
        <v>788</v>
      </c>
      <c r="N54" s="86"/>
      <c r="O54" s="86"/>
      <c r="P54" s="66">
        <f t="shared" si="2"/>
        <v>2913</v>
      </c>
    </row>
    <row r="55" spans="1:16" ht="11.25">
      <c r="A55" s="13">
        <v>51</v>
      </c>
      <c r="B55" s="70" t="s">
        <v>115</v>
      </c>
      <c r="C55" s="65" t="s">
        <v>19</v>
      </c>
      <c r="D55" s="83">
        <v>6298</v>
      </c>
      <c r="E55" s="84">
        <v>344</v>
      </c>
      <c r="F55" s="85">
        <v>317</v>
      </c>
      <c r="G55" s="85">
        <v>235</v>
      </c>
      <c r="H55" s="81">
        <v>414</v>
      </c>
      <c r="I55" s="81">
        <v>403</v>
      </c>
      <c r="J55" s="86">
        <v>334</v>
      </c>
      <c r="K55" s="86">
        <v>145</v>
      </c>
      <c r="L55" s="86">
        <v>165</v>
      </c>
      <c r="M55" s="90">
        <v>27</v>
      </c>
      <c r="N55" s="86"/>
      <c r="O55" s="86"/>
      <c r="P55" s="66">
        <f t="shared" si="2"/>
        <v>8682</v>
      </c>
    </row>
    <row r="56" spans="1:16" ht="11.25">
      <c r="A56" s="13">
        <v>52</v>
      </c>
      <c r="B56" s="70" t="s">
        <v>131</v>
      </c>
      <c r="C56" s="65" t="s">
        <v>36</v>
      </c>
      <c r="D56" s="80">
        <v>3</v>
      </c>
      <c r="E56" s="80">
        <v>350</v>
      </c>
      <c r="F56" s="80">
        <v>800</v>
      </c>
      <c r="G56" s="80">
        <v>204</v>
      </c>
      <c r="H56" s="81">
        <v>84</v>
      </c>
      <c r="I56" s="81">
        <v>16</v>
      </c>
      <c r="J56" s="86">
        <v>45</v>
      </c>
      <c r="K56" s="86">
        <v>2</v>
      </c>
      <c r="L56" s="86">
        <v>22</v>
      </c>
      <c r="M56" s="90">
        <v>92</v>
      </c>
      <c r="N56" s="86">
        <v>0</v>
      </c>
      <c r="O56" s="86">
        <v>0</v>
      </c>
      <c r="P56" s="66">
        <f t="shared" si="2"/>
        <v>1618</v>
      </c>
    </row>
    <row r="57" spans="1:16" ht="11.25">
      <c r="A57" s="13">
        <v>53</v>
      </c>
      <c r="B57" s="70" t="s">
        <v>66</v>
      </c>
      <c r="C57" s="65" t="s">
        <v>37</v>
      </c>
      <c r="D57" s="83">
        <v>1226</v>
      </c>
      <c r="E57" s="84">
        <v>261</v>
      </c>
      <c r="F57" s="85">
        <v>940</v>
      </c>
      <c r="G57" s="85">
        <v>453</v>
      </c>
      <c r="H57" s="81">
        <v>782</v>
      </c>
      <c r="I57" s="81">
        <v>451</v>
      </c>
      <c r="J57" s="86">
        <v>162</v>
      </c>
      <c r="K57" s="86">
        <v>122</v>
      </c>
      <c r="L57" s="86">
        <v>155</v>
      </c>
      <c r="M57" s="90">
        <v>799</v>
      </c>
      <c r="N57" s="86"/>
      <c r="O57" s="86"/>
      <c r="P57" s="66">
        <f t="shared" si="2"/>
        <v>5351</v>
      </c>
    </row>
    <row r="58" spans="1:16" ht="11.25">
      <c r="A58" s="13">
        <v>54</v>
      </c>
      <c r="B58" s="70" t="s">
        <v>69</v>
      </c>
      <c r="C58" s="74" t="s">
        <v>62</v>
      </c>
      <c r="D58" s="83">
        <v>0</v>
      </c>
      <c r="E58" s="84">
        <v>13</v>
      </c>
      <c r="F58" s="85">
        <v>6</v>
      </c>
      <c r="G58" s="85">
        <v>13</v>
      </c>
      <c r="H58" s="81">
        <v>3</v>
      </c>
      <c r="I58" s="81">
        <v>1</v>
      </c>
      <c r="J58" s="86">
        <v>3</v>
      </c>
      <c r="K58" s="86">
        <v>2</v>
      </c>
      <c r="L58" s="86">
        <v>2</v>
      </c>
      <c r="M58" s="90">
        <v>0</v>
      </c>
      <c r="N58" s="86"/>
      <c r="O58" s="86"/>
      <c r="P58" s="66">
        <f t="shared" si="2"/>
        <v>43</v>
      </c>
    </row>
    <row r="59" spans="1:16" ht="11.25">
      <c r="A59" s="13">
        <v>55</v>
      </c>
      <c r="B59" s="70" t="s">
        <v>116</v>
      </c>
      <c r="C59" s="78" t="s">
        <v>48</v>
      </c>
      <c r="D59" s="84">
        <v>185</v>
      </c>
      <c r="E59" s="84">
        <v>259</v>
      </c>
      <c r="F59" s="85">
        <v>468</v>
      </c>
      <c r="G59" s="85">
        <v>163</v>
      </c>
      <c r="H59" s="81">
        <v>192</v>
      </c>
      <c r="I59" s="81">
        <v>165</v>
      </c>
      <c r="J59" s="86">
        <v>350</v>
      </c>
      <c r="K59" s="86">
        <v>70</v>
      </c>
      <c r="L59" s="86">
        <v>103</v>
      </c>
      <c r="M59" s="90">
        <v>363</v>
      </c>
      <c r="N59" s="86"/>
      <c r="O59" s="86"/>
      <c r="P59" s="66">
        <f t="shared" si="2"/>
        <v>2318</v>
      </c>
    </row>
    <row r="60" spans="1:16" ht="11.25">
      <c r="A60" s="13">
        <v>56</v>
      </c>
      <c r="B60" s="70" t="s">
        <v>132</v>
      </c>
      <c r="C60" s="65" t="s">
        <v>39</v>
      </c>
      <c r="D60" s="62">
        <v>126</v>
      </c>
      <c r="E60" s="62">
        <v>112</v>
      </c>
      <c r="F60" s="62">
        <v>333</v>
      </c>
      <c r="G60" s="62">
        <v>256</v>
      </c>
      <c r="H60" s="81">
        <v>157</v>
      </c>
      <c r="I60" s="81">
        <v>108</v>
      </c>
      <c r="J60" s="86">
        <v>103</v>
      </c>
      <c r="K60" s="86">
        <v>70</v>
      </c>
      <c r="L60" s="86">
        <v>50</v>
      </c>
      <c r="M60" s="90">
        <v>385</v>
      </c>
      <c r="N60" s="86"/>
      <c r="O60" s="86"/>
      <c r="P60" s="66">
        <f>SUM(D60:O60)</f>
        <v>1700</v>
      </c>
    </row>
    <row r="61" spans="1:16" ht="11.25">
      <c r="A61" s="13">
        <v>57</v>
      </c>
      <c r="B61" s="70" t="s">
        <v>117</v>
      </c>
      <c r="C61" s="65" t="s">
        <v>26</v>
      </c>
      <c r="D61" s="84">
        <v>1612</v>
      </c>
      <c r="E61" s="84">
        <v>1024</v>
      </c>
      <c r="F61" s="85">
        <v>1607</v>
      </c>
      <c r="G61" s="85">
        <v>989</v>
      </c>
      <c r="H61" s="81">
        <v>1581</v>
      </c>
      <c r="I61" s="81">
        <v>1066</v>
      </c>
      <c r="J61" s="86">
        <v>493</v>
      </c>
      <c r="K61" s="86">
        <v>605</v>
      </c>
      <c r="L61" s="86">
        <v>718</v>
      </c>
      <c r="M61" s="90">
        <v>886</v>
      </c>
      <c r="N61" s="86"/>
      <c r="O61" s="86"/>
      <c r="P61" s="66">
        <f t="shared" si="2"/>
        <v>10581</v>
      </c>
    </row>
    <row r="62" spans="1:16" ht="11.25">
      <c r="A62" s="13">
        <v>58</v>
      </c>
      <c r="B62" s="70" t="s">
        <v>118</v>
      </c>
      <c r="C62" s="65" t="s">
        <v>56</v>
      </c>
      <c r="D62" s="83">
        <v>721</v>
      </c>
      <c r="E62" s="84">
        <v>1019</v>
      </c>
      <c r="F62" s="85">
        <v>597</v>
      </c>
      <c r="G62" s="85">
        <v>431</v>
      </c>
      <c r="H62" s="81">
        <v>795</v>
      </c>
      <c r="I62" s="81">
        <v>753</v>
      </c>
      <c r="J62" s="86">
        <v>387</v>
      </c>
      <c r="K62" s="86">
        <v>275</v>
      </c>
      <c r="L62" s="86">
        <v>181</v>
      </c>
      <c r="M62" s="90">
        <v>358</v>
      </c>
      <c r="N62" s="86"/>
      <c r="O62" s="86"/>
      <c r="P62" s="66">
        <f t="shared" si="2"/>
        <v>5517</v>
      </c>
    </row>
    <row r="63" spans="1:16" ht="11.25">
      <c r="A63" s="13">
        <v>59</v>
      </c>
      <c r="B63" s="70" t="s">
        <v>119</v>
      </c>
      <c r="C63" s="65" t="s">
        <v>50</v>
      </c>
      <c r="D63" s="83">
        <v>326</v>
      </c>
      <c r="E63" s="84">
        <v>109</v>
      </c>
      <c r="F63" s="85">
        <v>566</v>
      </c>
      <c r="G63" s="85">
        <v>420</v>
      </c>
      <c r="H63" s="81">
        <v>325</v>
      </c>
      <c r="I63" s="81">
        <v>223</v>
      </c>
      <c r="J63" s="86">
        <v>221</v>
      </c>
      <c r="K63" s="86">
        <v>126</v>
      </c>
      <c r="L63" s="86">
        <v>237</v>
      </c>
      <c r="M63" s="90">
        <v>229</v>
      </c>
      <c r="N63" s="86"/>
      <c r="O63" s="86"/>
      <c r="P63" s="66">
        <f t="shared" si="2"/>
        <v>2782</v>
      </c>
    </row>
    <row r="64" spans="1:16" ht="11.25">
      <c r="A64" s="13">
        <v>60</v>
      </c>
      <c r="B64" s="70" t="s">
        <v>120</v>
      </c>
      <c r="C64" s="65" t="s">
        <v>11</v>
      </c>
      <c r="D64" s="83">
        <v>1520</v>
      </c>
      <c r="E64" s="84">
        <v>1276</v>
      </c>
      <c r="F64" s="85">
        <v>1002</v>
      </c>
      <c r="G64" s="85">
        <v>729</v>
      </c>
      <c r="H64" s="81">
        <v>1087</v>
      </c>
      <c r="I64" s="81">
        <v>778</v>
      </c>
      <c r="J64" s="86">
        <v>390</v>
      </c>
      <c r="K64" s="86">
        <v>227</v>
      </c>
      <c r="L64" s="86">
        <v>317</v>
      </c>
      <c r="M64" s="90">
        <v>331</v>
      </c>
      <c r="N64" s="86"/>
      <c r="O64" s="86"/>
      <c r="P64" s="66">
        <f t="shared" si="2"/>
        <v>7657</v>
      </c>
    </row>
    <row r="65" spans="1:16" ht="11.25">
      <c r="A65" s="13">
        <v>61</v>
      </c>
      <c r="B65" s="70" t="s">
        <v>121</v>
      </c>
      <c r="C65" s="65" t="s">
        <v>23</v>
      </c>
      <c r="D65" s="83">
        <v>177</v>
      </c>
      <c r="E65" s="84">
        <v>46</v>
      </c>
      <c r="F65" s="85">
        <v>103</v>
      </c>
      <c r="G65" s="85">
        <v>92</v>
      </c>
      <c r="H65" s="81">
        <v>231</v>
      </c>
      <c r="I65" s="81">
        <v>94</v>
      </c>
      <c r="J65" s="86">
        <v>53</v>
      </c>
      <c r="K65" s="86">
        <v>310</v>
      </c>
      <c r="L65" s="86">
        <v>100</v>
      </c>
      <c r="M65" s="90">
        <v>23</v>
      </c>
      <c r="N65" s="86"/>
      <c r="O65" s="86"/>
      <c r="P65" s="66">
        <f t="shared" si="2"/>
        <v>1229</v>
      </c>
    </row>
    <row r="66" spans="1:16" ht="11.25">
      <c r="A66" s="13">
        <v>62</v>
      </c>
      <c r="B66" s="70" t="s">
        <v>122</v>
      </c>
      <c r="C66" s="65" t="s">
        <v>20</v>
      </c>
      <c r="D66" s="83">
        <v>946</v>
      </c>
      <c r="E66" s="84">
        <v>907</v>
      </c>
      <c r="F66" s="85">
        <v>955</v>
      </c>
      <c r="G66" s="85">
        <v>648</v>
      </c>
      <c r="H66" s="81">
        <v>1015</v>
      </c>
      <c r="I66" s="81">
        <v>735</v>
      </c>
      <c r="J66" s="86">
        <v>521</v>
      </c>
      <c r="K66" s="86">
        <v>768</v>
      </c>
      <c r="L66" s="86">
        <v>261</v>
      </c>
      <c r="M66" s="90">
        <v>777</v>
      </c>
      <c r="N66" s="86"/>
      <c r="O66" s="86"/>
      <c r="P66" s="66">
        <f t="shared" si="2"/>
        <v>7533</v>
      </c>
    </row>
    <row r="67" spans="1:16" ht="11.25">
      <c r="A67" s="13">
        <v>63</v>
      </c>
      <c r="B67" s="70" t="s">
        <v>123</v>
      </c>
      <c r="C67" s="65" t="s">
        <v>45</v>
      </c>
      <c r="D67" s="83">
        <v>2584</v>
      </c>
      <c r="E67" s="84">
        <v>10244</v>
      </c>
      <c r="F67" s="85">
        <v>18699</v>
      </c>
      <c r="G67" s="85">
        <v>4332</v>
      </c>
      <c r="H67" s="81">
        <v>5521</v>
      </c>
      <c r="I67" s="81">
        <v>6312</v>
      </c>
      <c r="J67" s="86">
        <v>1531</v>
      </c>
      <c r="K67" s="86">
        <v>1030</v>
      </c>
      <c r="L67" s="86">
        <v>1865</v>
      </c>
      <c r="M67" s="90">
        <v>1183</v>
      </c>
      <c r="N67" s="86"/>
      <c r="O67" s="86"/>
      <c r="P67" s="66">
        <f t="shared" si="2"/>
        <v>53301</v>
      </c>
    </row>
    <row r="68" spans="1:16" ht="11.25">
      <c r="A68" s="13">
        <v>64</v>
      </c>
      <c r="B68" s="70" t="s">
        <v>124</v>
      </c>
      <c r="C68" s="65" t="s">
        <v>38</v>
      </c>
      <c r="D68" s="83">
        <v>53</v>
      </c>
      <c r="E68" s="84">
        <v>119</v>
      </c>
      <c r="F68" s="85">
        <v>160</v>
      </c>
      <c r="G68" s="85">
        <v>83</v>
      </c>
      <c r="H68" s="81">
        <v>127</v>
      </c>
      <c r="I68" s="81">
        <v>42</v>
      </c>
      <c r="J68" s="86">
        <v>63</v>
      </c>
      <c r="K68" s="86">
        <v>66</v>
      </c>
      <c r="L68" s="86">
        <v>14</v>
      </c>
      <c r="M68" s="90">
        <v>50</v>
      </c>
      <c r="N68" s="86"/>
      <c r="O68" s="86"/>
      <c r="P68" s="66">
        <f t="shared" si="2"/>
        <v>777</v>
      </c>
    </row>
  </sheetData>
  <sheetProtection password="FFD3" sheet="1" objects="1" scenarios="1" sort="0" autoFilter="0"/>
  <autoFilter ref="A4:P68"/>
  <mergeCells count="5">
    <mergeCell ref="D2:P2"/>
    <mergeCell ref="A2:C2"/>
    <mergeCell ref="A1:C1"/>
    <mergeCell ref="A3:C3"/>
    <mergeCell ref="D3:P3"/>
  </mergeCells>
  <printOptions/>
  <pageMargins left="0.1968503937007874" right="0.1968503937007874" top="0.7086614173228347" bottom="0.4330708661417323" header="0.1968503937007874" footer="0.1968503937007874"/>
  <pageSetup horizontalDpi="600" verticalDpi="600" orientation="landscape" paperSize="9"/>
  <headerFooter>
    <oddHeader>&amp;C&amp;"Arial,Bold"Statistici de utilizare ale platformei SpringerLink
&amp;R&amp;G</oddHeader>
    <oddFooter>&amp;RPage &amp;P of &amp;N</oddFooter>
  </headerFooter>
  <legacyDrawingHF r:id="rId1"/>
</worksheet>
</file>

<file path=xl/worksheets/sheet8.xml><?xml version="1.0" encoding="utf-8"?>
<worksheet xmlns="http://schemas.openxmlformats.org/spreadsheetml/2006/main" xmlns:r="http://schemas.openxmlformats.org/officeDocument/2006/relationships">
  <sheetPr>
    <tabColor rgb="FF92D050"/>
  </sheetPr>
  <dimension ref="A1:P27"/>
  <sheetViews>
    <sheetView showGridLines="0" zoomScale="125" zoomScaleNormal="125" zoomScalePageLayoutView="0" workbookViewId="0" topLeftCell="A1">
      <selection activeCell="A10" sqref="A10:P10"/>
    </sheetView>
  </sheetViews>
  <sheetFormatPr defaultColWidth="9.140625" defaultRowHeight="12.75"/>
  <cols>
    <col min="1" max="1" width="3.28125" style="12" customWidth="1"/>
    <col min="2" max="2" width="41.421875" style="1" customWidth="1"/>
    <col min="3" max="3" width="45.421875" style="12" hidden="1" customWidth="1"/>
    <col min="4" max="4" width="7.421875" style="12" customWidth="1"/>
    <col min="5" max="15" width="6.28125" style="12" customWidth="1"/>
    <col min="16" max="16" width="7.7109375" style="12" customWidth="1"/>
    <col min="17" max="16384" width="9.140625" style="12" customWidth="1"/>
  </cols>
  <sheetData>
    <row r="1" spans="1:16" ht="11.25">
      <c r="A1" s="242" t="s">
        <v>2</v>
      </c>
      <c r="B1" s="242"/>
      <c r="C1" s="242"/>
      <c r="D1" s="20">
        <f>SUBTOTAL(9,D5:D25)</f>
        <v>104960</v>
      </c>
      <c r="E1" s="20">
        <f aca="true" t="shared" si="0" ref="E1:P1">SUBTOTAL(9,E5:E25)</f>
        <v>32441</v>
      </c>
      <c r="F1" s="20">
        <f t="shared" si="0"/>
        <v>24997</v>
      </c>
      <c r="G1" s="20">
        <f t="shared" si="0"/>
        <v>20713</v>
      </c>
      <c r="H1" s="20">
        <f t="shared" si="0"/>
        <v>19306</v>
      </c>
      <c r="I1" s="20">
        <f t="shared" si="0"/>
        <v>13361</v>
      </c>
      <c r="J1" s="20">
        <f t="shared" si="0"/>
        <v>10411</v>
      </c>
      <c r="K1" s="20">
        <f t="shared" si="0"/>
        <v>9320</v>
      </c>
      <c r="L1" s="20">
        <f t="shared" si="0"/>
        <v>7714</v>
      </c>
      <c r="M1" s="20">
        <f t="shared" si="0"/>
        <v>12115</v>
      </c>
      <c r="N1" s="20">
        <f t="shared" si="0"/>
        <v>0</v>
      </c>
      <c r="O1" s="20">
        <f t="shared" si="0"/>
        <v>0</v>
      </c>
      <c r="P1" s="20">
        <f t="shared" si="0"/>
        <v>255338</v>
      </c>
    </row>
    <row r="2" spans="1:16" ht="11.25">
      <c r="A2" s="243">
        <v>2012</v>
      </c>
      <c r="B2" s="244"/>
      <c r="C2" s="245"/>
      <c r="D2" s="239" t="s">
        <v>76</v>
      </c>
      <c r="E2" s="240"/>
      <c r="F2" s="240"/>
      <c r="G2" s="240"/>
      <c r="H2" s="240"/>
      <c r="I2" s="240"/>
      <c r="J2" s="240"/>
      <c r="K2" s="240"/>
      <c r="L2" s="240"/>
      <c r="M2" s="240"/>
      <c r="N2" s="240"/>
      <c r="O2" s="240"/>
      <c r="P2" s="241"/>
    </row>
    <row r="3" spans="1:16" ht="11.25">
      <c r="A3" s="246"/>
      <c r="B3" s="247"/>
      <c r="C3" s="248"/>
      <c r="D3" s="239" t="s">
        <v>75</v>
      </c>
      <c r="E3" s="240"/>
      <c r="F3" s="240"/>
      <c r="G3" s="240"/>
      <c r="H3" s="240"/>
      <c r="I3" s="240"/>
      <c r="J3" s="240"/>
      <c r="K3" s="240"/>
      <c r="L3" s="240"/>
      <c r="M3" s="240"/>
      <c r="N3" s="240"/>
      <c r="O3" s="240"/>
      <c r="P3" s="241"/>
    </row>
    <row r="4" spans="1:16" s="16" customFormat="1" ht="27" customHeight="1">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s="1" customFormat="1" ht="12.75" customHeight="1">
      <c r="A5" s="13">
        <v>1</v>
      </c>
      <c r="B5" s="60" t="s">
        <v>82</v>
      </c>
      <c r="C5" s="65" t="s">
        <v>46</v>
      </c>
      <c r="D5" s="62">
        <v>262</v>
      </c>
      <c r="E5" s="62">
        <v>394</v>
      </c>
      <c r="F5" s="62">
        <v>584</v>
      </c>
      <c r="G5" s="62">
        <v>574</v>
      </c>
      <c r="H5" s="62">
        <v>513</v>
      </c>
      <c r="I5" s="62">
        <v>336</v>
      </c>
      <c r="J5" s="62">
        <v>167</v>
      </c>
      <c r="K5" s="67">
        <v>97</v>
      </c>
      <c r="L5" s="67">
        <v>62</v>
      </c>
      <c r="M5" s="164">
        <v>180</v>
      </c>
      <c r="N5" s="67">
        <v>0</v>
      </c>
      <c r="O5" s="67">
        <v>0</v>
      </c>
      <c r="P5" s="66">
        <f>SUM(D5:O5)</f>
        <v>3169</v>
      </c>
    </row>
    <row r="6" spans="1:16" s="1" customFormat="1" ht="12.75" customHeight="1">
      <c r="A6" s="13">
        <v>2</v>
      </c>
      <c r="B6" s="60" t="s">
        <v>83</v>
      </c>
      <c r="C6" s="61" t="s">
        <v>10</v>
      </c>
      <c r="D6" s="62">
        <v>2452</v>
      </c>
      <c r="E6" s="62">
        <v>3458</v>
      </c>
      <c r="F6" s="62">
        <v>2961</v>
      </c>
      <c r="G6" s="62">
        <v>2100</v>
      </c>
      <c r="H6" s="62">
        <v>2987</v>
      </c>
      <c r="I6" s="66">
        <v>2085</v>
      </c>
      <c r="J6" s="66">
        <v>1677</v>
      </c>
      <c r="K6" s="66">
        <v>3130</v>
      </c>
      <c r="L6" s="66">
        <v>1511</v>
      </c>
      <c r="M6" s="164">
        <v>1820</v>
      </c>
      <c r="N6" s="67">
        <v>0</v>
      </c>
      <c r="O6" s="67">
        <v>0</v>
      </c>
      <c r="P6" s="66">
        <f aca="true" t="shared" si="1" ref="P6:P26">SUM(D6:O6)</f>
        <v>24181</v>
      </c>
    </row>
    <row r="7" spans="1:16" s="1" customFormat="1" ht="12.75" customHeight="1">
      <c r="A7" s="13">
        <v>3</v>
      </c>
      <c r="B7" s="117" t="s">
        <v>181</v>
      </c>
      <c r="C7" s="65" t="s">
        <v>125</v>
      </c>
      <c r="D7" s="62">
        <v>84903</v>
      </c>
      <c r="E7" s="62">
        <v>4720</v>
      </c>
      <c r="F7" s="62">
        <v>34</v>
      </c>
      <c r="G7" s="62">
        <v>27</v>
      </c>
      <c r="H7" s="67">
        <v>203</v>
      </c>
      <c r="I7" s="67">
        <v>3</v>
      </c>
      <c r="J7" s="67">
        <v>5</v>
      </c>
      <c r="K7" s="67">
        <v>13</v>
      </c>
      <c r="L7" s="67">
        <v>7</v>
      </c>
      <c r="M7" s="165">
        <v>11</v>
      </c>
      <c r="N7" s="67">
        <v>0</v>
      </c>
      <c r="O7" s="67">
        <v>0</v>
      </c>
      <c r="P7" s="66">
        <f>SUM(D7:O7)</f>
        <v>89926</v>
      </c>
    </row>
    <row r="8" spans="1:16" s="1" customFormat="1" ht="12.75" customHeight="1">
      <c r="A8" s="13">
        <v>4</v>
      </c>
      <c r="B8" s="60" t="s">
        <v>91</v>
      </c>
      <c r="C8" s="65" t="s">
        <v>28</v>
      </c>
      <c r="D8" s="62">
        <v>635</v>
      </c>
      <c r="E8" s="62">
        <v>3795</v>
      </c>
      <c r="F8" s="66">
        <v>701</v>
      </c>
      <c r="G8" s="66">
        <v>354</v>
      </c>
      <c r="H8" s="62">
        <v>401</v>
      </c>
      <c r="I8" s="96">
        <v>275</v>
      </c>
      <c r="J8" s="96">
        <v>311</v>
      </c>
      <c r="K8" s="96">
        <v>263</v>
      </c>
      <c r="L8" s="96">
        <v>286</v>
      </c>
      <c r="M8" s="166">
        <v>461</v>
      </c>
      <c r="N8" s="67">
        <v>0</v>
      </c>
      <c r="O8" s="67">
        <v>0</v>
      </c>
      <c r="P8" s="66">
        <f t="shared" si="1"/>
        <v>7482</v>
      </c>
    </row>
    <row r="9" spans="1:16" s="1" customFormat="1" ht="12.75" customHeight="1">
      <c r="A9" s="13">
        <v>5</v>
      </c>
      <c r="B9" s="60" t="s">
        <v>98</v>
      </c>
      <c r="C9" s="65" t="s">
        <v>21</v>
      </c>
      <c r="D9" s="66">
        <v>1354</v>
      </c>
      <c r="E9" s="66">
        <v>1326</v>
      </c>
      <c r="F9" s="66">
        <v>1426</v>
      </c>
      <c r="G9" s="66">
        <v>1239</v>
      </c>
      <c r="H9" s="66">
        <v>1575</v>
      </c>
      <c r="I9" s="66">
        <v>1019</v>
      </c>
      <c r="J9" s="66">
        <v>522</v>
      </c>
      <c r="K9" s="66">
        <v>243</v>
      </c>
      <c r="L9" s="66">
        <v>287</v>
      </c>
      <c r="M9" s="167">
        <v>624</v>
      </c>
      <c r="N9" s="67">
        <v>0</v>
      </c>
      <c r="O9" s="67">
        <v>0</v>
      </c>
      <c r="P9" s="66">
        <f t="shared" si="1"/>
        <v>9615</v>
      </c>
    </row>
    <row r="10" spans="1:16" s="1" customFormat="1" ht="12.75" customHeight="1">
      <c r="A10" s="185">
        <v>6</v>
      </c>
      <c r="B10" s="186" t="s">
        <v>99</v>
      </c>
      <c r="C10" s="187" t="s">
        <v>16</v>
      </c>
      <c r="D10" s="24">
        <v>644</v>
      </c>
      <c r="E10" s="24">
        <v>603</v>
      </c>
      <c r="F10" s="24">
        <v>900</v>
      </c>
      <c r="G10" s="24">
        <v>629</v>
      </c>
      <c r="H10" s="24">
        <v>639</v>
      </c>
      <c r="I10" s="200">
        <v>650</v>
      </c>
      <c r="J10" s="200">
        <v>142</v>
      </c>
      <c r="K10" s="200">
        <v>49</v>
      </c>
      <c r="L10" s="200">
        <v>218</v>
      </c>
      <c r="M10" s="201">
        <v>415</v>
      </c>
      <c r="N10" s="202">
        <v>0</v>
      </c>
      <c r="O10" s="202">
        <v>0</v>
      </c>
      <c r="P10" s="11">
        <f t="shared" si="1"/>
        <v>4889</v>
      </c>
    </row>
    <row r="11" spans="1:16" s="1" customFormat="1" ht="12.75" customHeight="1">
      <c r="A11" s="13">
        <v>7</v>
      </c>
      <c r="B11" s="60" t="s">
        <v>101</v>
      </c>
      <c r="C11" s="65" t="s">
        <v>22</v>
      </c>
      <c r="D11" s="67">
        <v>648</v>
      </c>
      <c r="E11" s="67">
        <v>814</v>
      </c>
      <c r="F11" s="67">
        <v>645</v>
      </c>
      <c r="G11" s="67">
        <v>527</v>
      </c>
      <c r="H11" s="67">
        <v>384</v>
      </c>
      <c r="I11" s="67">
        <v>242</v>
      </c>
      <c r="J11" s="67">
        <v>345</v>
      </c>
      <c r="K11" s="67">
        <v>358</v>
      </c>
      <c r="L11" s="67">
        <v>336</v>
      </c>
      <c r="M11" s="169">
        <v>457</v>
      </c>
      <c r="N11" s="67">
        <v>0</v>
      </c>
      <c r="O11" s="67">
        <v>0</v>
      </c>
      <c r="P11" s="66">
        <f t="shared" si="1"/>
        <v>4756</v>
      </c>
    </row>
    <row r="12" spans="1:16" ht="12.75" customHeight="1">
      <c r="A12" s="13">
        <v>8</v>
      </c>
      <c r="B12" s="60" t="s">
        <v>102</v>
      </c>
      <c r="C12" s="65" t="s">
        <v>15</v>
      </c>
      <c r="D12" s="62">
        <v>1388</v>
      </c>
      <c r="E12" s="62">
        <v>1659</v>
      </c>
      <c r="F12" s="67">
        <v>1520</v>
      </c>
      <c r="G12" s="67">
        <v>1374</v>
      </c>
      <c r="H12" s="62">
        <v>1071</v>
      </c>
      <c r="I12" s="62">
        <v>873</v>
      </c>
      <c r="J12" s="62">
        <v>976</v>
      </c>
      <c r="K12" s="62">
        <v>499</v>
      </c>
      <c r="L12" s="62">
        <v>538</v>
      </c>
      <c r="M12" s="164">
        <v>1040</v>
      </c>
      <c r="N12" s="67">
        <v>0</v>
      </c>
      <c r="O12" s="67">
        <v>0</v>
      </c>
      <c r="P12" s="66">
        <f t="shared" si="1"/>
        <v>10938</v>
      </c>
    </row>
    <row r="13" spans="1:16" ht="12.75" customHeight="1">
      <c r="A13" s="13">
        <v>9</v>
      </c>
      <c r="B13" s="60" t="s">
        <v>103</v>
      </c>
      <c r="C13" s="65" t="s">
        <v>128</v>
      </c>
      <c r="D13" s="62">
        <v>2488</v>
      </c>
      <c r="E13" s="62">
        <v>2398</v>
      </c>
      <c r="F13" s="62">
        <v>2061</v>
      </c>
      <c r="G13" s="62">
        <v>1810</v>
      </c>
      <c r="H13" s="62">
        <v>1538</v>
      </c>
      <c r="I13" s="96">
        <v>1063</v>
      </c>
      <c r="J13" s="96">
        <v>1173</v>
      </c>
      <c r="K13" s="62">
        <v>581</v>
      </c>
      <c r="L13" s="62">
        <v>741</v>
      </c>
      <c r="M13" s="170">
        <v>1650</v>
      </c>
      <c r="N13" s="67">
        <v>0</v>
      </c>
      <c r="O13" s="67">
        <v>0</v>
      </c>
      <c r="P13" s="66">
        <f t="shared" si="1"/>
        <v>15503</v>
      </c>
    </row>
    <row r="14" spans="1:16" s="1" customFormat="1" ht="12.75" customHeight="1">
      <c r="A14" s="13">
        <v>10</v>
      </c>
      <c r="B14" s="60" t="s">
        <v>104</v>
      </c>
      <c r="C14" s="65" t="s">
        <v>53</v>
      </c>
      <c r="D14" s="62">
        <v>533</v>
      </c>
      <c r="E14" s="62">
        <v>359</v>
      </c>
      <c r="F14" s="67">
        <v>592</v>
      </c>
      <c r="G14" s="67">
        <v>406</v>
      </c>
      <c r="H14" s="62">
        <v>391</v>
      </c>
      <c r="I14" s="96">
        <v>266</v>
      </c>
      <c r="J14" s="96">
        <v>454</v>
      </c>
      <c r="K14" s="96">
        <v>108</v>
      </c>
      <c r="L14" s="96">
        <v>139</v>
      </c>
      <c r="M14" s="168">
        <v>383</v>
      </c>
      <c r="N14" s="67">
        <v>0</v>
      </c>
      <c r="O14" s="67">
        <v>0</v>
      </c>
      <c r="P14" s="66">
        <f t="shared" si="1"/>
        <v>3631</v>
      </c>
    </row>
    <row r="15" spans="1:16" s="1" customFormat="1" ht="12.75" customHeight="1">
      <c r="A15" s="13">
        <v>11</v>
      </c>
      <c r="B15" s="60" t="s">
        <v>109</v>
      </c>
      <c r="C15" s="65" t="s">
        <v>49</v>
      </c>
      <c r="D15" s="62">
        <v>88</v>
      </c>
      <c r="E15" s="62">
        <v>177</v>
      </c>
      <c r="F15" s="67">
        <v>232</v>
      </c>
      <c r="G15" s="67">
        <v>113</v>
      </c>
      <c r="H15" s="62">
        <v>116</v>
      </c>
      <c r="I15" s="96">
        <v>125</v>
      </c>
      <c r="J15" s="96">
        <v>61</v>
      </c>
      <c r="K15" s="96">
        <v>32</v>
      </c>
      <c r="L15" s="96">
        <v>154</v>
      </c>
      <c r="M15" s="168">
        <v>170</v>
      </c>
      <c r="N15" s="67">
        <v>0</v>
      </c>
      <c r="O15" s="67">
        <v>0</v>
      </c>
      <c r="P15" s="66">
        <f t="shared" si="1"/>
        <v>1268</v>
      </c>
    </row>
    <row r="16" spans="1:16" s="1" customFormat="1" ht="12.75" customHeight="1">
      <c r="A16" s="13">
        <v>12</v>
      </c>
      <c r="B16" s="60" t="s">
        <v>110</v>
      </c>
      <c r="C16" s="65" t="s">
        <v>14</v>
      </c>
      <c r="D16" s="96">
        <v>450</v>
      </c>
      <c r="E16" s="96">
        <v>634</v>
      </c>
      <c r="F16" s="96">
        <v>718</v>
      </c>
      <c r="G16" s="96">
        <v>317</v>
      </c>
      <c r="H16" s="96">
        <v>427</v>
      </c>
      <c r="I16" s="96">
        <v>247</v>
      </c>
      <c r="J16" s="96">
        <v>165</v>
      </c>
      <c r="K16" s="96">
        <v>128</v>
      </c>
      <c r="L16" s="96">
        <v>204</v>
      </c>
      <c r="M16" s="168">
        <v>485</v>
      </c>
      <c r="N16" s="67">
        <v>0</v>
      </c>
      <c r="O16" s="67">
        <v>0</v>
      </c>
      <c r="P16" s="66">
        <f t="shared" si="1"/>
        <v>3775</v>
      </c>
    </row>
    <row r="17" spans="1:16" s="1" customFormat="1" ht="12.75" customHeight="1">
      <c r="A17" s="13">
        <v>13</v>
      </c>
      <c r="B17" s="60" t="s">
        <v>111</v>
      </c>
      <c r="C17" s="65" t="s">
        <v>24</v>
      </c>
      <c r="D17" s="62">
        <v>205</v>
      </c>
      <c r="E17" s="62">
        <v>140</v>
      </c>
      <c r="F17" s="62">
        <v>205</v>
      </c>
      <c r="G17" s="62">
        <v>75</v>
      </c>
      <c r="H17" s="62">
        <v>63</v>
      </c>
      <c r="I17" s="96">
        <v>26</v>
      </c>
      <c r="J17" s="96">
        <v>32</v>
      </c>
      <c r="K17" s="96">
        <v>15</v>
      </c>
      <c r="L17" s="96">
        <v>55</v>
      </c>
      <c r="M17" s="168">
        <v>81</v>
      </c>
      <c r="N17" s="67">
        <v>0</v>
      </c>
      <c r="O17" s="67">
        <v>0</v>
      </c>
      <c r="P17" s="66">
        <f t="shared" si="1"/>
        <v>897</v>
      </c>
    </row>
    <row r="18" spans="1:16" ht="12.75" customHeight="1">
      <c r="A18" s="13">
        <v>14</v>
      </c>
      <c r="B18" s="60" t="s">
        <v>112</v>
      </c>
      <c r="C18" s="65" t="s">
        <v>55</v>
      </c>
      <c r="D18" s="62">
        <v>568</v>
      </c>
      <c r="E18" s="62">
        <v>1023</v>
      </c>
      <c r="F18" s="62">
        <v>578</v>
      </c>
      <c r="G18" s="62">
        <v>614</v>
      </c>
      <c r="H18" s="62">
        <v>494</v>
      </c>
      <c r="I18" s="62">
        <v>387</v>
      </c>
      <c r="J18" s="62">
        <v>285</v>
      </c>
      <c r="K18" s="62">
        <v>142</v>
      </c>
      <c r="L18" s="62">
        <v>320</v>
      </c>
      <c r="M18" s="170">
        <v>556</v>
      </c>
      <c r="N18" s="67">
        <v>0</v>
      </c>
      <c r="O18" s="67">
        <v>0</v>
      </c>
      <c r="P18" s="66">
        <f t="shared" si="1"/>
        <v>4967</v>
      </c>
    </row>
    <row r="19" spans="1:16" ht="12.75" customHeight="1">
      <c r="A19" s="13">
        <v>15</v>
      </c>
      <c r="B19" s="60" t="s">
        <v>113</v>
      </c>
      <c r="C19" s="65" t="s">
        <v>47</v>
      </c>
      <c r="D19" s="62">
        <v>5683</v>
      </c>
      <c r="E19" s="62">
        <v>7041</v>
      </c>
      <c r="F19" s="67">
        <v>7418</v>
      </c>
      <c r="G19" s="67">
        <v>8535</v>
      </c>
      <c r="H19" s="62">
        <v>5919</v>
      </c>
      <c r="I19" s="62">
        <v>3804</v>
      </c>
      <c r="J19" s="62">
        <v>2676</v>
      </c>
      <c r="K19" s="62">
        <v>2503</v>
      </c>
      <c r="L19" s="62">
        <v>1170</v>
      </c>
      <c r="M19" s="170">
        <v>1024</v>
      </c>
      <c r="N19" s="67">
        <v>0</v>
      </c>
      <c r="O19" s="67">
        <v>0</v>
      </c>
      <c r="P19" s="66">
        <f t="shared" si="1"/>
        <v>45773</v>
      </c>
    </row>
    <row r="20" spans="1:16" s="1" customFormat="1" ht="12.75" customHeight="1">
      <c r="A20" s="13">
        <v>16</v>
      </c>
      <c r="B20" s="60" t="s">
        <v>117</v>
      </c>
      <c r="C20" s="65" t="s">
        <v>26</v>
      </c>
      <c r="D20" s="62">
        <v>933</v>
      </c>
      <c r="E20" s="62">
        <v>1173</v>
      </c>
      <c r="F20" s="67">
        <v>1286</v>
      </c>
      <c r="G20" s="67">
        <v>667</v>
      </c>
      <c r="H20" s="62">
        <v>988</v>
      </c>
      <c r="I20" s="96">
        <v>704</v>
      </c>
      <c r="J20" s="96">
        <v>397</v>
      </c>
      <c r="K20" s="96">
        <v>326</v>
      </c>
      <c r="L20" s="96">
        <v>345</v>
      </c>
      <c r="M20" s="168">
        <v>683</v>
      </c>
      <c r="N20" s="67">
        <v>0</v>
      </c>
      <c r="O20" s="67">
        <v>0</v>
      </c>
      <c r="P20" s="66">
        <f t="shared" si="1"/>
        <v>7502</v>
      </c>
    </row>
    <row r="21" spans="1:16" ht="12.75" customHeight="1">
      <c r="A21" s="13">
        <v>17</v>
      </c>
      <c r="B21" s="60" t="s">
        <v>118</v>
      </c>
      <c r="C21" s="65" t="s">
        <v>56</v>
      </c>
      <c r="D21" s="62">
        <v>211</v>
      </c>
      <c r="E21" s="62">
        <v>254</v>
      </c>
      <c r="F21" s="62">
        <v>370</v>
      </c>
      <c r="G21" s="62">
        <v>227</v>
      </c>
      <c r="H21" s="62">
        <v>278</v>
      </c>
      <c r="I21" s="62">
        <v>157</v>
      </c>
      <c r="J21" s="62">
        <v>196</v>
      </c>
      <c r="K21" s="62">
        <v>95</v>
      </c>
      <c r="L21" s="62">
        <v>205</v>
      </c>
      <c r="M21" s="170">
        <v>209</v>
      </c>
      <c r="N21" s="67">
        <v>0</v>
      </c>
      <c r="O21" s="67">
        <v>0</v>
      </c>
      <c r="P21" s="66">
        <f t="shared" si="1"/>
        <v>2202</v>
      </c>
    </row>
    <row r="22" spans="1:16" ht="12.75" customHeight="1">
      <c r="A22" s="13">
        <v>18</v>
      </c>
      <c r="B22" s="60" t="s">
        <v>120</v>
      </c>
      <c r="C22" s="65" t="s">
        <v>11</v>
      </c>
      <c r="D22" s="62">
        <v>220</v>
      </c>
      <c r="E22" s="62">
        <v>603</v>
      </c>
      <c r="F22" s="67">
        <v>308</v>
      </c>
      <c r="G22" s="67">
        <v>239</v>
      </c>
      <c r="H22" s="62">
        <v>202</v>
      </c>
      <c r="I22" s="62">
        <v>165</v>
      </c>
      <c r="J22" s="62">
        <v>169</v>
      </c>
      <c r="K22" s="62">
        <v>100</v>
      </c>
      <c r="L22" s="62">
        <v>128</v>
      </c>
      <c r="M22" s="170">
        <v>181</v>
      </c>
      <c r="N22" s="67">
        <v>0</v>
      </c>
      <c r="O22" s="67">
        <v>0</v>
      </c>
      <c r="P22" s="66">
        <f t="shared" si="1"/>
        <v>2315</v>
      </c>
    </row>
    <row r="23" spans="1:16" ht="12.75" customHeight="1">
      <c r="A23" s="13">
        <v>19</v>
      </c>
      <c r="B23" s="60" t="s">
        <v>121</v>
      </c>
      <c r="C23" s="65" t="s">
        <v>23</v>
      </c>
      <c r="D23" s="62">
        <v>288</v>
      </c>
      <c r="E23" s="62">
        <v>79</v>
      </c>
      <c r="F23" s="67">
        <v>109</v>
      </c>
      <c r="G23" s="67">
        <v>33</v>
      </c>
      <c r="H23" s="62">
        <v>268</v>
      </c>
      <c r="I23" s="62">
        <v>71</v>
      </c>
      <c r="J23" s="62">
        <v>10</v>
      </c>
      <c r="K23" s="62">
        <v>214</v>
      </c>
      <c r="L23" s="62">
        <v>122</v>
      </c>
      <c r="M23" s="170">
        <v>27</v>
      </c>
      <c r="N23" s="67">
        <v>0</v>
      </c>
      <c r="O23" s="67">
        <v>0</v>
      </c>
      <c r="P23" s="66">
        <f t="shared" si="1"/>
        <v>1221</v>
      </c>
    </row>
    <row r="24" spans="1:16" ht="12.75" customHeight="1">
      <c r="A24" s="13">
        <v>20</v>
      </c>
      <c r="B24" s="60" t="s">
        <v>122</v>
      </c>
      <c r="C24" s="65" t="s">
        <v>20</v>
      </c>
      <c r="D24" s="62">
        <v>529</v>
      </c>
      <c r="E24" s="62">
        <v>550</v>
      </c>
      <c r="F24" s="67">
        <v>481</v>
      </c>
      <c r="G24" s="67">
        <v>345</v>
      </c>
      <c r="H24" s="62">
        <v>468</v>
      </c>
      <c r="I24" s="62">
        <v>412</v>
      </c>
      <c r="J24" s="62">
        <v>396</v>
      </c>
      <c r="K24" s="62">
        <v>380</v>
      </c>
      <c r="L24" s="62">
        <v>799</v>
      </c>
      <c r="M24" s="170">
        <v>1540</v>
      </c>
      <c r="N24" s="67">
        <v>0</v>
      </c>
      <c r="O24" s="67">
        <v>0</v>
      </c>
      <c r="P24" s="66">
        <f t="shared" si="1"/>
        <v>5900</v>
      </c>
    </row>
    <row r="25" spans="1:16" ht="12.75" customHeight="1">
      <c r="A25" s="13">
        <v>21</v>
      </c>
      <c r="B25" s="60" t="s">
        <v>123</v>
      </c>
      <c r="C25" s="65" t="s">
        <v>45</v>
      </c>
      <c r="D25" s="130">
        <v>478</v>
      </c>
      <c r="E25" s="130">
        <v>1241</v>
      </c>
      <c r="F25" s="139">
        <v>1868</v>
      </c>
      <c r="G25" s="139">
        <v>508</v>
      </c>
      <c r="H25" s="130">
        <v>381</v>
      </c>
      <c r="I25" s="62">
        <v>451</v>
      </c>
      <c r="J25" s="62">
        <v>252</v>
      </c>
      <c r="K25" s="62">
        <v>44</v>
      </c>
      <c r="L25" s="62">
        <v>87</v>
      </c>
      <c r="M25" s="170">
        <v>118</v>
      </c>
      <c r="N25" s="67">
        <v>0</v>
      </c>
      <c r="O25" s="67">
        <v>0</v>
      </c>
      <c r="P25" s="66">
        <f t="shared" si="1"/>
        <v>5428</v>
      </c>
    </row>
    <row r="26" spans="1:16" ht="12.75">
      <c r="A26" s="13"/>
      <c r="B26" s="137" t="s">
        <v>183</v>
      </c>
      <c r="C26" s="13"/>
      <c r="D26" s="138">
        <v>2275</v>
      </c>
      <c r="E26" s="138">
        <v>2211</v>
      </c>
      <c r="F26" s="138">
        <v>2804</v>
      </c>
      <c r="G26" s="138">
        <v>2378</v>
      </c>
      <c r="H26" s="138">
        <v>1131</v>
      </c>
      <c r="I26" s="62"/>
      <c r="J26" s="62"/>
      <c r="K26" s="62"/>
      <c r="L26" s="62"/>
      <c r="M26" s="62"/>
      <c r="N26" s="62"/>
      <c r="O26" s="62"/>
      <c r="P26" s="66">
        <f t="shared" si="1"/>
        <v>10799</v>
      </c>
    </row>
    <row r="27" ht="12.75">
      <c r="C27" s="17"/>
    </row>
  </sheetData>
  <sheetProtection password="FFD3" sheet="1" objects="1" scenarios="1" sort="0" autoFilter="0"/>
  <autoFilter ref="A4:P24"/>
  <mergeCells count="5">
    <mergeCell ref="A1:C1"/>
    <mergeCell ref="A2:C2"/>
    <mergeCell ref="A3:C3"/>
    <mergeCell ref="D2:P2"/>
    <mergeCell ref="D3:P3"/>
  </mergeCells>
  <printOptions/>
  <pageMargins left="0.1968503937007874" right="0.1968503937007874" top="0.7480314960629921" bottom="0.3937007874015748" header="0.1968503937007874" footer="0.1968503937007874"/>
  <pageSetup horizontalDpi="600" verticalDpi="600" orientation="landscape" paperSize="9"/>
  <headerFooter>
    <oddHeader>&amp;C&amp;"Arial,Bold"Statistici de utilizare ale platformei Wiley-BlackWell Journals
&amp;R&amp;G</oddHeader>
    <oddFooter>&amp;RPage &amp;P of &amp;N</oddFooter>
  </headerFooter>
  <legacyDrawingHF r:id="rId1"/>
</worksheet>
</file>

<file path=xl/worksheets/sheet9.xml><?xml version="1.0" encoding="utf-8"?>
<worksheet xmlns="http://schemas.openxmlformats.org/spreadsheetml/2006/main" xmlns:r="http://schemas.openxmlformats.org/officeDocument/2006/relationships">
  <sheetPr>
    <tabColor rgb="FF92D050"/>
  </sheetPr>
  <dimension ref="A1:P37"/>
  <sheetViews>
    <sheetView showGridLines="0" zoomScale="125" zoomScaleNormal="125" zoomScalePageLayoutView="0" workbookViewId="0" topLeftCell="A1">
      <selection activeCell="A15" sqref="A15:P15"/>
    </sheetView>
  </sheetViews>
  <sheetFormatPr defaultColWidth="8.8515625" defaultRowHeight="12.75"/>
  <cols>
    <col min="1" max="1" width="3.28125" style="0" customWidth="1"/>
    <col min="2" max="2" width="44.140625" style="0" customWidth="1"/>
    <col min="3" max="3" width="6.28125" style="0" hidden="1" customWidth="1"/>
    <col min="4" max="5" width="6.28125" style="0" customWidth="1"/>
    <col min="6" max="6" width="6.8515625" style="0" customWidth="1"/>
    <col min="7" max="9" width="6.28125" style="0" customWidth="1"/>
    <col min="10" max="13" width="5.421875" style="0" customWidth="1"/>
    <col min="14" max="14" width="6.28125" style="0" customWidth="1"/>
    <col min="15" max="15" width="6.7109375" style="0" customWidth="1"/>
    <col min="16" max="16" width="7.7109375" style="0" customWidth="1"/>
  </cols>
  <sheetData>
    <row r="1" spans="1:16" ht="12.75">
      <c r="A1" s="242" t="s">
        <v>2</v>
      </c>
      <c r="B1" s="242"/>
      <c r="C1" s="242"/>
      <c r="D1" s="20">
        <f>SUBTOTAL(9,D5:D34)</f>
        <v>35327</v>
      </c>
      <c r="E1" s="20">
        <f aca="true" t="shared" si="0" ref="E1:P1">SUBTOTAL(9,E5:E34)</f>
        <v>31705</v>
      </c>
      <c r="F1" s="20">
        <f t="shared" si="0"/>
        <v>58765</v>
      </c>
      <c r="G1" s="20">
        <f t="shared" si="0"/>
        <v>34720</v>
      </c>
      <c r="H1" s="20">
        <f t="shared" si="0"/>
        <v>47928</v>
      </c>
      <c r="I1" s="20">
        <f t="shared" si="0"/>
        <v>9255</v>
      </c>
      <c r="J1" s="20">
        <f t="shared" si="0"/>
        <v>1538</v>
      </c>
      <c r="K1" s="20">
        <f t="shared" si="0"/>
        <v>232</v>
      </c>
      <c r="L1" s="20">
        <f t="shared" si="0"/>
        <v>628</v>
      </c>
      <c r="M1" s="20">
        <f t="shared" si="0"/>
        <v>2922</v>
      </c>
      <c r="N1" s="20">
        <f t="shared" si="0"/>
        <v>38104</v>
      </c>
      <c r="O1" s="20">
        <f t="shared" si="0"/>
        <v>70537</v>
      </c>
      <c r="P1" s="20">
        <f t="shared" si="0"/>
        <v>331661</v>
      </c>
    </row>
    <row r="2" spans="1:16" ht="12.75">
      <c r="A2" s="243">
        <v>2012</v>
      </c>
      <c r="B2" s="244"/>
      <c r="C2" s="245"/>
      <c r="D2" s="251" t="s">
        <v>73</v>
      </c>
      <c r="E2" s="252"/>
      <c r="F2" s="252"/>
      <c r="G2" s="252"/>
      <c r="H2" s="252"/>
      <c r="I2" s="252"/>
      <c r="J2" s="252"/>
      <c r="K2" s="252"/>
      <c r="L2" s="252"/>
      <c r="M2" s="252"/>
      <c r="N2" s="252"/>
      <c r="O2" s="252"/>
      <c r="P2" s="253"/>
    </row>
    <row r="3" spans="1:16" ht="12.75">
      <c r="A3" s="246"/>
      <c r="B3" s="247"/>
      <c r="C3" s="248"/>
      <c r="D3" s="251" t="s">
        <v>75</v>
      </c>
      <c r="E3" s="252"/>
      <c r="F3" s="252"/>
      <c r="G3" s="252"/>
      <c r="H3" s="252"/>
      <c r="I3" s="252"/>
      <c r="J3" s="252"/>
      <c r="K3" s="252"/>
      <c r="L3" s="252"/>
      <c r="M3" s="252"/>
      <c r="N3" s="252"/>
      <c r="O3" s="252"/>
      <c r="P3" s="253"/>
    </row>
    <row r="4" spans="1:16" s="2" customFormat="1" ht="27" customHeight="1">
      <c r="A4" s="14" t="s">
        <v>74</v>
      </c>
      <c r="B4" s="14" t="s">
        <v>70</v>
      </c>
      <c r="C4" s="14" t="s">
        <v>72</v>
      </c>
      <c r="D4" s="46">
        <v>40544</v>
      </c>
      <c r="E4" s="46">
        <v>40575</v>
      </c>
      <c r="F4" s="46">
        <v>40603</v>
      </c>
      <c r="G4" s="46">
        <v>40634</v>
      </c>
      <c r="H4" s="46">
        <v>40664</v>
      </c>
      <c r="I4" s="46">
        <v>40695</v>
      </c>
      <c r="J4" s="46">
        <v>40725</v>
      </c>
      <c r="K4" s="46">
        <v>40756</v>
      </c>
      <c r="L4" s="46">
        <v>40787</v>
      </c>
      <c r="M4" s="46">
        <v>40817</v>
      </c>
      <c r="N4" s="46">
        <v>40848</v>
      </c>
      <c r="O4" s="46">
        <v>40878</v>
      </c>
      <c r="P4" s="21" t="s">
        <v>4</v>
      </c>
    </row>
    <row r="5" spans="1:16" ht="12.75">
      <c r="A5" s="13">
        <v>1</v>
      </c>
      <c r="B5" s="60" t="s">
        <v>82</v>
      </c>
      <c r="C5" s="65" t="s">
        <v>46</v>
      </c>
      <c r="D5" s="71">
        <v>3383</v>
      </c>
      <c r="E5" s="71">
        <v>1329</v>
      </c>
      <c r="F5" s="97">
        <v>9947</v>
      </c>
      <c r="G5" s="97">
        <v>6004</v>
      </c>
      <c r="H5" s="71">
        <v>8189</v>
      </c>
      <c r="I5" s="98">
        <v>889</v>
      </c>
      <c r="J5" s="67">
        <v>0</v>
      </c>
      <c r="K5" s="67">
        <v>0</v>
      </c>
      <c r="L5" s="67">
        <v>0</v>
      </c>
      <c r="M5" s="67">
        <v>0</v>
      </c>
      <c r="N5" s="67">
        <v>1273</v>
      </c>
      <c r="O5" s="67">
        <v>1875</v>
      </c>
      <c r="P5" s="66">
        <f aca="true" t="shared" si="1" ref="P5:P35">SUM(D5:O5)</f>
        <v>32889</v>
      </c>
    </row>
    <row r="6" spans="1:16" ht="12.75">
      <c r="A6" s="13">
        <v>2</v>
      </c>
      <c r="B6" s="60" t="s">
        <v>83</v>
      </c>
      <c r="C6" s="61" t="s">
        <v>10</v>
      </c>
      <c r="D6" s="84">
        <v>70</v>
      </c>
      <c r="E6" s="84">
        <v>26</v>
      </c>
      <c r="F6" s="87">
        <v>7</v>
      </c>
      <c r="G6" s="87">
        <v>284</v>
      </c>
      <c r="H6" s="63">
        <v>41</v>
      </c>
      <c r="I6" s="99">
        <v>0</v>
      </c>
      <c r="J6" s="63">
        <v>0</v>
      </c>
      <c r="K6" s="63">
        <v>0</v>
      </c>
      <c r="L6" s="63">
        <v>0</v>
      </c>
      <c r="M6" s="63">
        <v>0</v>
      </c>
      <c r="N6" s="63">
        <v>189</v>
      </c>
      <c r="O6" s="63">
        <v>90</v>
      </c>
      <c r="P6" s="66">
        <f t="shared" si="1"/>
        <v>707</v>
      </c>
    </row>
    <row r="7" spans="1:16" ht="12.75">
      <c r="A7" s="13">
        <v>3</v>
      </c>
      <c r="B7" s="117" t="s">
        <v>181</v>
      </c>
      <c r="C7" s="65" t="s">
        <v>125</v>
      </c>
      <c r="D7" s="86">
        <v>1175</v>
      </c>
      <c r="E7" s="86">
        <v>6</v>
      </c>
      <c r="F7" s="86">
        <v>2</v>
      </c>
      <c r="G7" s="86">
        <v>33</v>
      </c>
      <c r="H7" s="86">
        <v>166</v>
      </c>
      <c r="I7" s="100">
        <v>1</v>
      </c>
      <c r="J7" s="86">
        <v>0</v>
      </c>
      <c r="K7" s="86">
        <v>0</v>
      </c>
      <c r="L7" s="86">
        <v>0</v>
      </c>
      <c r="M7" s="86">
        <v>0</v>
      </c>
      <c r="N7" s="86">
        <v>0</v>
      </c>
      <c r="O7" s="86">
        <v>0</v>
      </c>
      <c r="P7" s="66">
        <f t="shared" si="1"/>
        <v>1383</v>
      </c>
    </row>
    <row r="8" spans="1:16" ht="12.75">
      <c r="A8" s="13">
        <v>4</v>
      </c>
      <c r="B8" s="64" t="s">
        <v>84</v>
      </c>
      <c r="C8" s="25" t="s">
        <v>126</v>
      </c>
      <c r="D8" s="67">
        <v>0</v>
      </c>
      <c r="E8" s="67">
        <v>1</v>
      </c>
      <c r="F8" s="67">
        <v>0</v>
      </c>
      <c r="G8" s="67">
        <v>0</v>
      </c>
      <c r="H8" s="67">
        <v>0</v>
      </c>
      <c r="I8" s="67">
        <v>0</v>
      </c>
      <c r="J8" s="67">
        <v>0</v>
      </c>
      <c r="K8" s="67">
        <v>0</v>
      </c>
      <c r="L8" s="67">
        <v>0</v>
      </c>
      <c r="M8" s="67">
        <v>0</v>
      </c>
      <c r="N8" s="67">
        <v>17</v>
      </c>
      <c r="O8" s="67">
        <v>0</v>
      </c>
      <c r="P8" s="66">
        <f t="shared" si="1"/>
        <v>18</v>
      </c>
    </row>
    <row r="9" spans="1:16" ht="12.75">
      <c r="A9" s="13">
        <v>5</v>
      </c>
      <c r="B9" s="64" t="s">
        <v>90</v>
      </c>
      <c r="C9" s="65" t="s">
        <v>29</v>
      </c>
      <c r="D9" s="101">
        <v>0</v>
      </c>
      <c r="E9" s="101">
        <v>0</v>
      </c>
      <c r="F9" s="101">
        <v>0</v>
      </c>
      <c r="G9" s="101">
        <v>0</v>
      </c>
      <c r="H9" s="101">
        <v>0</v>
      </c>
      <c r="I9" s="101">
        <v>0</v>
      </c>
      <c r="J9" s="67">
        <v>0</v>
      </c>
      <c r="K9" s="67">
        <v>0</v>
      </c>
      <c r="L9" s="67">
        <v>0</v>
      </c>
      <c r="M9" s="67">
        <v>0</v>
      </c>
      <c r="N9" s="66">
        <v>42</v>
      </c>
      <c r="O9" s="119">
        <v>11</v>
      </c>
      <c r="P9" s="66">
        <f t="shared" si="1"/>
        <v>53</v>
      </c>
    </row>
    <row r="10" spans="1:16" ht="12" customHeight="1">
      <c r="A10" s="13">
        <v>6</v>
      </c>
      <c r="B10" s="60" t="s">
        <v>91</v>
      </c>
      <c r="C10" s="65" t="s">
        <v>28</v>
      </c>
      <c r="D10" s="84">
        <v>0</v>
      </c>
      <c r="E10" s="84">
        <v>0</v>
      </c>
      <c r="F10" s="85">
        <v>62</v>
      </c>
      <c r="G10" s="85">
        <v>44</v>
      </c>
      <c r="H10" s="62">
        <v>0</v>
      </c>
      <c r="I10" s="103">
        <v>0</v>
      </c>
      <c r="J10" s="67">
        <v>0</v>
      </c>
      <c r="K10" s="67">
        <v>0</v>
      </c>
      <c r="L10" s="67">
        <v>0</v>
      </c>
      <c r="M10" s="67">
        <v>0</v>
      </c>
      <c r="N10" s="62">
        <v>5</v>
      </c>
      <c r="O10" s="62">
        <v>0</v>
      </c>
      <c r="P10" s="66">
        <f t="shared" si="1"/>
        <v>111</v>
      </c>
    </row>
    <row r="11" spans="1:16" ht="12" customHeight="1">
      <c r="A11" s="13">
        <v>7</v>
      </c>
      <c r="B11" s="60" t="s">
        <v>92</v>
      </c>
      <c r="C11" s="65" t="s">
        <v>40</v>
      </c>
      <c r="D11" s="93">
        <v>1</v>
      </c>
      <c r="E11" s="93">
        <v>0</v>
      </c>
      <c r="F11" s="85">
        <v>0</v>
      </c>
      <c r="G11" s="85">
        <v>0</v>
      </c>
      <c r="H11" s="85">
        <v>0</v>
      </c>
      <c r="I11" s="85">
        <v>0</v>
      </c>
      <c r="J11" s="67">
        <v>0</v>
      </c>
      <c r="K11" s="67">
        <v>0</v>
      </c>
      <c r="L11" s="67">
        <v>0</v>
      </c>
      <c r="M11" s="67">
        <v>0</v>
      </c>
      <c r="N11" s="62">
        <v>0</v>
      </c>
      <c r="O11" s="62">
        <v>0</v>
      </c>
      <c r="P11" s="66">
        <f t="shared" si="1"/>
        <v>1</v>
      </c>
    </row>
    <row r="12" spans="1:16" ht="12" customHeight="1">
      <c r="A12" s="13">
        <v>8</v>
      </c>
      <c r="B12" s="64" t="s">
        <v>137</v>
      </c>
      <c r="C12" s="65" t="s">
        <v>5</v>
      </c>
      <c r="D12" s="84">
        <v>0</v>
      </c>
      <c r="E12" s="84">
        <v>0</v>
      </c>
      <c r="F12" s="84">
        <v>0</v>
      </c>
      <c r="G12" s="84">
        <v>0</v>
      </c>
      <c r="H12" s="84">
        <v>0</v>
      </c>
      <c r="I12" s="84">
        <v>0</v>
      </c>
      <c r="J12" s="67">
        <v>0</v>
      </c>
      <c r="K12" s="67">
        <v>0</v>
      </c>
      <c r="L12" s="67">
        <v>0</v>
      </c>
      <c r="M12" s="67">
        <v>0</v>
      </c>
      <c r="N12" s="67">
        <v>33</v>
      </c>
      <c r="O12" s="67">
        <v>0</v>
      </c>
      <c r="P12" s="66">
        <f t="shared" si="1"/>
        <v>33</v>
      </c>
    </row>
    <row r="13" spans="1:16" ht="12" customHeight="1">
      <c r="A13" s="13">
        <v>9</v>
      </c>
      <c r="B13" s="60" t="s">
        <v>139</v>
      </c>
      <c r="C13" s="65" t="s">
        <v>25</v>
      </c>
      <c r="D13" s="84">
        <v>8</v>
      </c>
      <c r="E13" s="84">
        <v>1</v>
      </c>
      <c r="F13" s="85">
        <v>45</v>
      </c>
      <c r="G13" s="85">
        <v>4</v>
      </c>
      <c r="H13" s="66">
        <v>75</v>
      </c>
      <c r="I13" s="102">
        <v>0</v>
      </c>
      <c r="J13" s="67">
        <v>0</v>
      </c>
      <c r="K13" s="67">
        <v>0</v>
      </c>
      <c r="L13" s="67">
        <v>0</v>
      </c>
      <c r="M13" s="67">
        <v>0</v>
      </c>
      <c r="N13" s="66">
        <v>137</v>
      </c>
      <c r="O13" s="66">
        <v>55</v>
      </c>
      <c r="P13" s="66">
        <f t="shared" si="1"/>
        <v>325</v>
      </c>
    </row>
    <row r="14" spans="1:16" ht="12.75">
      <c r="A14" s="13">
        <v>10</v>
      </c>
      <c r="B14" s="60" t="s">
        <v>98</v>
      </c>
      <c r="C14" s="65" t="s">
        <v>21</v>
      </c>
      <c r="D14" s="101">
        <v>4193</v>
      </c>
      <c r="E14" s="80">
        <v>4276</v>
      </c>
      <c r="F14" s="80">
        <v>11001</v>
      </c>
      <c r="G14" s="80">
        <v>5448</v>
      </c>
      <c r="H14" s="66">
        <v>10182</v>
      </c>
      <c r="I14" s="102">
        <v>3854</v>
      </c>
      <c r="J14" s="67">
        <v>1425</v>
      </c>
      <c r="K14" s="67">
        <v>126</v>
      </c>
      <c r="L14" s="67">
        <v>217</v>
      </c>
      <c r="M14" s="67">
        <v>2340</v>
      </c>
      <c r="N14" s="66">
        <v>5674</v>
      </c>
      <c r="O14" s="66">
        <v>4384</v>
      </c>
      <c r="P14" s="66">
        <f t="shared" si="1"/>
        <v>53120</v>
      </c>
    </row>
    <row r="15" spans="1:16" ht="12" customHeight="1">
      <c r="A15" s="185">
        <v>11</v>
      </c>
      <c r="B15" s="186" t="s">
        <v>99</v>
      </c>
      <c r="C15" s="187" t="s">
        <v>16</v>
      </c>
      <c r="D15" s="203">
        <v>2947</v>
      </c>
      <c r="E15" s="203">
        <v>2288</v>
      </c>
      <c r="F15" s="204">
        <v>4282</v>
      </c>
      <c r="G15" s="204">
        <v>3742</v>
      </c>
      <c r="H15" s="24">
        <v>5074</v>
      </c>
      <c r="I15" s="205">
        <v>446</v>
      </c>
      <c r="J15" s="202">
        <v>0</v>
      </c>
      <c r="K15" s="202">
        <v>0</v>
      </c>
      <c r="L15" s="202">
        <v>0</v>
      </c>
      <c r="M15" s="202">
        <v>0</v>
      </c>
      <c r="N15" s="24">
        <v>3883</v>
      </c>
      <c r="O15" s="24">
        <v>4697</v>
      </c>
      <c r="P15" s="11">
        <f t="shared" si="1"/>
        <v>27359</v>
      </c>
    </row>
    <row r="16" spans="1:16" ht="12.75">
      <c r="A16" s="13">
        <v>12</v>
      </c>
      <c r="B16" s="60" t="s">
        <v>101</v>
      </c>
      <c r="C16" s="65" t="s">
        <v>22</v>
      </c>
      <c r="D16" s="84">
        <v>206</v>
      </c>
      <c r="E16" s="84">
        <v>558</v>
      </c>
      <c r="F16" s="91">
        <v>338</v>
      </c>
      <c r="G16" s="91">
        <v>96</v>
      </c>
      <c r="H16" s="67">
        <v>229</v>
      </c>
      <c r="I16" s="98">
        <v>132</v>
      </c>
      <c r="J16" s="67">
        <v>113</v>
      </c>
      <c r="K16" s="67">
        <v>106</v>
      </c>
      <c r="L16" s="67">
        <v>411</v>
      </c>
      <c r="M16" s="67">
        <v>582</v>
      </c>
      <c r="N16" s="67">
        <v>550</v>
      </c>
      <c r="O16" s="67">
        <v>112</v>
      </c>
      <c r="P16" s="66">
        <f t="shared" si="1"/>
        <v>3433</v>
      </c>
    </row>
    <row r="17" spans="1:16" ht="12" customHeight="1">
      <c r="A17" s="13">
        <v>13</v>
      </c>
      <c r="B17" s="60" t="s">
        <v>102</v>
      </c>
      <c r="C17" s="65" t="s">
        <v>15</v>
      </c>
      <c r="D17" s="84">
        <v>174</v>
      </c>
      <c r="E17" s="84">
        <v>49</v>
      </c>
      <c r="F17" s="85">
        <v>177</v>
      </c>
      <c r="G17" s="85">
        <v>210</v>
      </c>
      <c r="H17" s="62">
        <v>135</v>
      </c>
      <c r="I17" s="103">
        <v>45</v>
      </c>
      <c r="J17" s="67">
        <v>0</v>
      </c>
      <c r="K17" s="67">
        <v>0</v>
      </c>
      <c r="L17" s="67">
        <v>0</v>
      </c>
      <c r="M17" s="67">
        <v>0</v>
      </c>
      <c r="N17" s="62">
        <v>265</v>
      </c>
      <c r="O17" s="62">
        <v>78</v>
      </c>
      <c r="P17" s="66">
        <f t="shared" si="1"/>
        <v>1133</v>
      </c>
    </row>
    <row r="18" spans="1:16" ht="12.75">
      <c r="A18" s="13">
        <v>14</v>
      </c>
      <c r="B18" s="60" t="s">
        <v>103</v>
      </c>
      <c r="C18" s="65" t="s">
        <v>128</v>
      </c>
      <c r="D18" s="93">
        <v>249</v>
      </c>
      <c r="E18" s="93">
        <v>266</v>
      </c>
      <c r="F18" s="85">
        <v>121</v>
      </c>
      <c r="G18" s="85">
        <v>122</v>
      </c>
      <c r="H18" s="62">
        <v>134</v>
      </c>
      <c r="I18" s="103">
        <v>339</v>
      </c>
      <c r="J18" s="67">
        <v>0</v>
      </c>
      <c r="K18" s="67">
        <v>0</v>
      </c>
      <c r="L18" s="67">
        <v>0</v>
      </c>
      <c r="M18" s="67">
        <v>0</v>
      </c>
      <c r="N18" s="62">
        <v>215</v>
      </c>
      <c r="O18" s="67">
        <v>278</v>
      </c>
      <c r="P18" s="66">
        <f t="shared" si="1"/>
        <v>1724</v>
      </c>
    </row>
    <row r="19" spans="1:16" ht="12.75">
      <c r="A19" s="13">
        <v>15</v>
      </c>
      <c r="B19" s="60" t="s">
        <v>104</v>
      </c>
      <c r="C19" s="65" t="s">
        <v>53</v>
      </c>
      <c r="D19" s="93">
        <v>132</v>
      </c>
      <c r="E19" s="93">
        <v>2</v>
      </c>
      <c r="F19" s="85">
        <v>138</v>
      </c>
      <c r="G19" s="85">
        <v>26</v>
      </c>
      <c r="H19" s="62">
        <v>17</v>
      </c>
      <c r="I19" s="103">
        <v>3</v>
      </c>
      <c r="J19" s="67">
        <v>0</v>
      </c>
      <c r="K19" s="67">
        <v>0</v>
      </c>
      <c r="L19" s="67">
        <v>0</v>
      </c>
      <c r="M19" s="67">
        <v>0</v>
      </c>
      <c r="N19" s="62">
        <v>127</v>
      </c>
      <c r="O19" s="62">
        <v>208</v>
      </c>
      <c r="P19" s="66">
        <f t="shared" si="1"/>
        <v>653</v>
      </c>
    </row>
    <row r="20" spans="1:16" ht="12.75">
      <c r="A20" s="13">
        <v>16</v>
      </c>
      <c r="B20" s="60" t="s">
        <v>107</v>
      </c>
      <c r="C20" s="65" t="s">
        <v>12</v>
      </c>
      <c r="D20" s="84">
        <v>0</v>
      </c>
      <c r="E20" s="84">
        <v>0</v>
      </c>
      <c r="F20" s="91">
        <v>0</v>
      </c>
      <c r="G20" s="91">
        <v>4</v>
      </c>
      <c r="H20" s="62">
        <v>4</v>
      </c>
      <c r="I20" s="103">
        <v>0</v>
      </c>
      <c r="J20" s="67">
        <v>0</v>
      </c>
      <c r="K20" s="67">
        <v>0</v>
      </c>
      <c r="L20" s="67">
        <v>0</v>
      </c>
      <c r="M20" s="67">
        <v>0</v>
      </c>
      <c r="N20" s="62">
        <v>49</v>
      </c>
      <c r="O20" s="62">
        <v>4</v>
      </c>
      <c r="P20" s="66">
        <f t="shared" si="1"/>
        <v>61</v>
      </c>
    </row>
    <row r="21" spans="1:16" ht="12.75">
      <c r="A21" s="13">
        <v>17</v>
      </c>
      <c r="B21" s="60" t="s">
        <v>109</v>
      </c>
      <c r="C21" s="65" t="s">
        <v>49</v>
      </c>
      <c r="D21" s="84">
        <v>0</v>
      </c>
      <c r="E21" s="84">
        <v>11</v>
      </c>
      <c r="F21" s="85">
        <v>2</v>
      </c>
      <c r="G21" s="85">
        <v>0</v>
      </c>
      <c r="H21" s="85">
        <v>0</v>
      </c>
      <c r="I21" s="85">
        <v>0</v>
      </c>
      <c r="J21" s="85">
        <v>0</v>
      </c>
      <c r="K21" s="85">
        <v>0</v>
      </c>
      <c r="L21" s="85">
        <v>0</v>
      </c>
      <c r="M21" s="85">
        <v>0</v>
      </c>
      <c r="N21" s="62">
        <v>606</v>
      </c>
      <c r="O21" s="62">
        <v>675</v>
      </c>
      <c r="P21" s="66">
        <f t="shared" si="1"/>
        <v>1294</v>
      </c>
    </row>
    <row r="22" spans="1:16" ht="12.75">
      <c r="A22" s="13">
        <v>18</v>
      </c>
      <c r="B22" s="60" t="s">
        <v>110</v>
      </c>
      <c r="C22" s="65" t="s">
        <v>14</v>
      </c>
      <c r="D22" s="84">
        <v>3</v>
      </c>
      <c r="E22" s="84">
        <v>49</v>
      </c>
      <c r="F22" s="85">
        <v>50</v>
      </c>
      <c r="G22" s="85">
        <v>0</v>
      </c>
      <c r="H22" s="62">
        <v>4</v>
      </c>
      <c r="I22" s="103">
        <v>0</v>
      </c>
      <c r="J22" s="62">
        <v>0</v>
      </c>
      <c r="K22" s="62">
        <v>0</v>
      </c>
      <c r="L22" s="62">
        <v>0</v>
      </c>
      <c r="M22" s="62">
        <v>0</v>
      </c>
      <c r="N22" s="62">
        <v>216</v>
      </c>
      <c r="O22" s="62">
        <v>179</v>
      </c>
      <c r="P22" s="66">
        <f t="shared" si="1"/>
        <v>501</v>
      </c>
    </row>
    <row r="23" spans="1:16" ht="12.75">
      <c r="A23" s="13">
        <v>19</v>
      </c>
      <c r="B23" s="60" t="s">
        <v>112</v>
      </c>
      <c r="C23" s="65" t="s">
        <v>55</v>
      </c>
      <c r="D23" s="84">
        <v>2892</v>
      </c>
      <c r="E23" s="84">
        <v>607</v>
      </c>
      <c r="F23" s="85">
        <v>1218</v>
      </c>
      <c r="G23" s="85">
        <v>1091</v>
      </c>
      <c r="H23" s="62">
        <v>1268</v>
      </c>
      <c r="I23" s="103">
        <v>240</v>
      </c>
      <c r="J23" s="62">
        <v>0</v>
      </c>
      <c r="K23" s="62">
        <v>0</v>
      </c>
      <c r="L23" s="62">
        <v>0</v>
      </c>
      <c r="M23" s="62">
        <v>0</v>
      </c>
      <c r="N23" s="62">
        <v>976</v>
      </c>
      <c r="O23" s="62">
        <v>1850</v>
      </c>
      <c r="P23" s="66">
        <f t="shared" si="1"/>
        <v>10142</v>
      </c>
    </row>
    <row r="24" spans="1:16" ht="12.75">
      <c r="A24" s="13">
        <v>20</v>
      </c>
      <c r="B24" s="60" t="s">
        <v>113</v>
      </c>
      <c r="C24" s="65" t="s">
        <v>47</v>
      </c>
      <c r="D24" s="84">
        <v>18102</v>
      </c>
      <c r="E24" s="84">
        <v>15171</v>
      </c>
      <c r="F24" s="85">
        <v>28023</v>
      </c>
      <c r="G24" s="85">
        <v>16326</v>
      </c>
      <c r="H24" s="62">
        <v>21137</v>
      </c>
      <c r="I24" s="103">
        <v>3088</v>
      </c>
      <c r="J24" s="62">
        <v>0</v>
      </c>
      <c r="K24" s="62">
        <v>0</v>
      </c>
      <c r="L24" s="62">
        <v>0</v>
      </c>
      <c r="M24" s="62">
        <v>0</v>
      </c>
      <c r="N24" s="62">
        <v>18773</v>
      </c>
      <c r="O24" s="62">
        <v>52194</v>
      </c>
      <c r="P24" s="66">
        <f t="shared" si="1"/>
        <v>172814</v>
      </c>
    </row>
    <row r="25" spans="1:16" ht="12.75">
      <c r="A25" s="13">
        <v>21</v>
      </c>
      <c r="B25" s="60" t="s">
        <v>0</v>
      </c>
      <c r="C25" s="65" t="s">
        <v>17</v>
      </c>
      <c r="D25" s="84">
        <v>24</v>
      </c>
      <c r="E25" s="84">
        <v>112</v>
      </c>
      <c r="F25" s="85">
        <v>13</v>
      </c>
      <c r="G25" s="85">
        <v>413</v>
      </c>
      <c r="H25" s="62">
        <v>53</v>
      </c>
      <c r="I25" s="103">
        <v>0</v>
      </c>
      <c r="J25" s="62">
        <v>0</v>
      </c>
      <c r="K25" s="62">
        <v>0</v>
      </c>
      <c r="L25" s="62">
        <v>0</v>
      </c>
      <c r="M25" s="62">
        <v>0</v>
      </c>
      <c r="N25" s="62">
        <v>255</v>
      </c>
      <c r="O25" s="62">
        <v>184</v>
      </c>
      <c r="P25" s="66">
        <f t="shared" si="1"/>
        <v>1054</v>
      </c>
    </row>
    <row r="26" spans="1:16" ht="12.75">
      <c r="A26" s="13">
        <v>22</v>
      </c>
      <c r="B26" s="60" t="s">
        <v>115</v>
      </c>
      <c r="C26" s="65" t="s">
        <v>19</v>
      </c>
      <c r="D26" s="84">
        <v>11</v>
      </c>
      <c r="E26" s="84">
        <v>22</v>
      </c>
      <c r="F26" s="85">
        <v>123</v>
      </c>
      <c r="G26" s="85">
        <v>242</v>
      </c>
      <c r="H26" s="62">
        <v>32</v>
      </c>
      <c r="I26" s="103">
        <v>2</v>
      </c>
      <c r="J26" s="62">
        <v>0</v>
      </c>
      <c r="K26" s="62">
        <v>0</v>
      </c>
      <c r="L26" s="62">
        <v>0</v>
      </c>
      <c r="M26" s="62">
        <v>0</v>
      </c>
      <c r="N26" s="62">
        <v>208</v>
      </c>
      <c r="O26" s="62">
        <v>78</v>
      </c>
      <c r="P26" s="66">
        <f t="shared" si="1"/>
        <v>718</v>
      </c>
    </row>
    <row r="27" spans="1:16" ht="12.75">
      <c r="A27" s="13">
        <v>23</v>
      </c>
      <c r="B27" s="60" t="s">
        <v>66</v>
      </c>
      <c r="C27" s="65" t="s">
        <v>37</v>
      </c>
      <c r="D27" s="84">
        <v>488</v>
      </c>
      <c r="E27" s="84">
        <v>395</v>
      </c>
      <c r="F27" s="85">
        <v>422</v>
      </c>
      <c r="G27" s="85">
        <v>243</v>
      </c>
      <c r="H27" s="62">
        <v>349</v>
      </c>
      <c r="I27" s="103">
        <v>60</v>
      </c>
      <c r="J27" s="62">
        <v>0</v>
      </c>
      <c r="K27" s="62">
        <v>0</v>
      </c>
      <c r="L27" s="62">
        <v>0</v>
      </c>
      <c r="M27" s="62">
        <v>0</v>
      </c>
      <c r="N27" s="62">
        <v>1526</v>
      </c>
      <c r="O27" s="62">
        <v>1122</v>
      </c>
      <c r="P27" s="66">
        <f t="shared" si="1"/>
        <v>4605</v>
      </c>
    </row>
    <row r="28" spans="1:16" ht="12.75">
      <c r="A28" s="13">
        <v>24</v>
      </c>
      <c r="B28" s="60" t="s">
        <v>117</v>
      </c>
      <c r="C28" s="65" t="s">
        <v>26</v>
      </c>
      <c r="D28" s="84">
        <v>28</v>
      </c>
      <c r="E28" s="84">
        <v>34</v>
      </c>
      <c r="F28" s="85">
        <v>52</v>
      </c>
      <c r="G28" s="85">
        <v>146</v>
      </c>
      <c r="H28" s="62">
        <v>141</v>
      </c>
      <c r="I28" s="103">
        <v>4</v>
      </c>
      <c r="J28" s="62">
        <v>0</v>
      </c>
      <c r="K28" s="62">
        <v>0</v>
      </c>
      <c r="L28" s="62">
        <v>0</v>
      </c>
      <c r="M28" s="62">
        <v>0</v>
      </c>
      <c r="N28" s="62">
        <v>542</v>
      </c>
      <c r="O28" s="62">
        <v>278</v>
      </c>
      <c r="P28" s="66">
        <f t="shared" si="1"/>
        <v>1225</v>
      </c>
    </row>
    <row r="29" spans="1:16" ht="12.75">
      <c r="A29" s="13">
        <v>25</v>
      </c>
      <c r="B29" s="60" t="s">
        <v>118</v>
      </c>
      <c r="C29" s="65" t="s">
        <v>56</v>
      </c>
      <c r="D29" s="84">
        <v>28</v>
      </c>
      <c r="E29" s="84">
        <v>5</v>
      </c>
      <c r="F29" s="85">
        <v>19</v>
      </c>
      <c r="G29" s="85">
        <v>0</v>
      </c>
      <c r="H29" s="62">
        <v>46</v>
      </c>
      <c r="I29" s="76">
        <v>0</v>
      </c>
      <c r="J29" s="62">
        <v>0</v>
      </c>
      <c r="K29" s="62">
        <v>0</v>
      </c>
      <c r="L29" s="62">
        <v>0</v>
      </c>
      <c r="M29" s="62">
        <v>0</v>
      </c>
      <c r="N29" s="62">
        <v>160</v>
      </c>
      <c r="O29" s="62">
        <v>44</v>
      </c>
      <c r="P29" s="66">
        <f t="shared" si="1"/>
        <v>302</v>
      </c>
    </row>
    <row r="30" spans="1:16" ht="12.75">
      <c r="A30" s="13">
        <v>26</v>
      </c>
      <c r="B30" s="60" t="s">
        <v>119</v>
      </c>
      <c r="C30" s="65" t="s">
        <v>50</v>
      </c>
      <c r="D30" s="84">
        <v>14</v>
      </c>
      <c r="E30" s="84">
        <v>10</v>
      </c>
      <c r="F30" s="85">
        <v>249</v>
      </c>
      <c r="G30" s="85">
        <v>36</v>
      </c>
      <c r="H30" s="62">
        <v>95</v>
      </c>
      <c r="I30" s="103">
        <v>0</v>
      </c>
      <c r="J30" s="62">
        <v>0</v>
      </c>
      <c r="K30" s="62">
        <v>0</v>
      </c>
      <c r="L30" s="62">
        <v>0</v>
      </c>
      <c r="M30" s="62">
        <v>0</v>
      </c>
      <c r="N30" s="62">
        <v>179</v>
      </c>
      <c r="O30" s="62">
        <v>495</v>
      </c>
      <c r="P30" s="66">
        <f t="shared" si="1"/>
        <v>1078</v>
      </c>
    </row>
    <row r="31" spans="1:16" ht="12.75">
      <c r="A31" s="13">
        <v>27</v>
      </c>
      <c r="B31" s="60" t="s">
        <v>120</v>
      </c>
      <c r="C31" s="65" t="s">
        <v>11</v>
      </c>
      <c r="D31" s="84">
        <v>30</v>
      </c>
      <c r="E31" s="84">
        <v>6098</v>
      </c>
      <c r="F31" s="85">
        <v>57</v>
      </c>
      <c r="G31" s="85">
        <v>7</v>
      </c>
      <c r="H31" s="62">
        <v>2</v>
      </c>
      <c r="I31" s="103">
        <v>2</v>
      </c>
      <c r="J31" s="62">
        <v>0</v>
      </c>
      <c r="K31" s="62">
        <v>0</v>
      </c>
      <c r="L31" s="62">
        <v>0</v>
      </c>
      <c r="M31" s="62">
        <v>0</v>
      </c>
      <c r="N31" s="62">
        <v>394</v>
      </c>
      <c r="O31" s="118">
        <v>134</v>
      </c>
      <c r="P31" s="66">
        <f t="shared" si="1"/>
        <v>6724</v>
      </c>
    </row>
    <row r="32" spans="1:16" ht="12.75">
      <c r="A32" s="13">
        <v>28</v>
      </c>
      <c r="B32" s="60" t="s">
        <v>121</v>
      </c>
      <c r="C32" s="65" t="s">
        <v>23</v>
      </c>
      <c r="D32" s="84">
        <v>0</v>
      </c>
      <c r="E32" s="84">
        <v>1</v>
      </c>
      <c r="F32" s="85">
        <v>0</v>
      </c>
      <c r="G32" s="85">
        <v>7</v>
      </c>
      <c r="H32" s="62">
        <v>6</v>
      </c>
      <c r="I32" s="103">
        <v>0</v>
      </c>
      <c r="J32" s="62">
        <v>0</v>
      </c>
      <c r="K32" s="62">
        <v>0</v>
      </c>
      <c r="L32" s="62">
        <v>0</v>
      </c>
      <c r="M32" s="62">
        <v>0</v>
      </c>
      <c r="N32" s="62">
        <v>94</v>
      </c>
      <c r="O32" s="62">
        <v>27</v>
      </c>
      <c r="P32" s="66">
        <f t="shared" si="1"/>
        <v>135</v>
      </c>
    </row>
    <row r="33" spans="1:16" ht="12.75">
      <c r="A33" s="13">
        <v>29</v>
      </c>
      <c r="B33" s="60" t="s">
        <v>122</v>
      </c>
      <c r="C33" s="65" t="s">
        <v>20</v>
      </c>
      <c r="D33" s="84">
        <v>271</v>
      </c>
      <c r="E33" s="84">
        <v>90</v>
      </c>
      <c r="F33" s="85">
        <v>413</v>
      </c>
      <c r="G33" s="85">
        <v>49</v>
      </c>
      <c r="H33" s="62">
        <v>152</v>
      </c>
      <c r="I33" s="103">
        <v>50</v>
      </c>
      <c r="J33" s="62">
        <v>0</v>
      </c>
      <c r="K33" s="62">
        <v>0</v>
      </c>
      <c r="L33" s="62">
        <v>0</v>
      </c>
      <c r="M33" s="62">
        <v>0</v>
      </c>
      <c r="N33" s="62">
        <v>956</v>
      </c>
      <c r="O33" s="118">
        <v>536</v>
      </c>
      <c r="P33" s="66">
        <f t="shared" si="1"/>
        <v>2517</v>
      </c>
    </row>
    <row r="34" spans="1:16" ht="12.75">
      <c r="A34" s="13">
        <v>30</v>
      </c>
      <c r="B34" s="60" t="s">
        <v>123</v>
      </c>
      <c r="C34" s="65" t="s">
        <v>45</v>
      </c>
      <c r="D34" s="135">
        <v>898</v>
      </c>
      <c r="E34" s="135">
        <v>298</v>
      </c>
      <c r="F34" s="136">
        <v>2004</v>
      </c>
      <c r="G34" s="136">
        <v>143</v>
      </c>
      <c r="H34" s="130">
        <v>397</v>
      </c>
      <c r="I34" s="103">
        <v>100</v>
      </c>
      <c r="J34" s="62">
        <v>0</v>
      </c>
      <c r="K34" s="62">
        <v>0</v>
      </c>
      <c r="L34" s="62">
        <v>0</v>
      </c>
      <c r="M34" s="62">
        <v>0</v>
      </c>
      <c r="N34" s="62">
        <v>760</v>
      </c>
      <c r="O34" s="62">
        <v>949</v>
      </c>
      <c r="P34" s="66">
        <f t="shared" si="1"/>
        <v>5549</v>
      </c>
    </row>
    <row r="35" spans="1:16" ht="12.75">
      <c r="A35" s="13"/>
      <c r="B35" s="13" t="s">
        <v>182</v>
      </c>
      <c r="C35" s="13"/>
      <c r="D35" s="138">
        <v>9796</v>
      </c>
      <c r="E35" s="138">
        <v>8551</v>
      </c>
      <c r="F35" s="138">
        <v>11491</v>
      </c>
      <c r="G35" s="138">
        <v>9109</v>
      </c>
      <c r="H35" s="138">
        <v>5252</v>
      </c>
      <c r="I35" s="13"/>
      <c r="J35" s="13"/>
      <c r="K35" s="13"/>
      <c r="L35" s="13"/>
      <c r="M35" s="13"/>
      <c r="N35" s="13"/>
      <c r="O35" s="13"/>
      <c r="P35" s="66">
        <f t="shared" si="1"/>
        <v>44199</v>
      </c>
    </row>
    <row r="37" ht="12.75">
      <c r="D37" s="1"/>
    </row>
  </sheetData>
  <sheetProtection password="FFD3" sheet="1" objects="1" scenarios="1" sort="0" autoFilter="0"/>
  <autoFilter ref="A4:P35"/>
  <mergeCells count="5">
    <mergeCell ref="A1:C1"/>
    <mergeCell ref="A2:C2"/>
    <mergeCell ref="A3:C3"/>
    <mergeCell ref="D3:P3"/>
    <mergeCell ref="D2:P2"/>
  </mergeCells>
  <printOptions/>
  <pageMargins left="0.1968503937007874" right="0.1968503937007874" top="0.7086614173228347" bottom="0.4330708661417323" header="0.2362204724409449" footer="0.1968503937007874"/>
  <pageSetup horizontalDpi="600" verticalDpi="600" orientation="landscape" paperSize="9"/>
  <headerFooter>
    <oddHeader>&amp;C&amp;"Arial,Bold"Statistici de utilizare ale platformei ProQuest
&amp;R&amp;G</oddHeader>
    <oddFooter>&amp;RPage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2010-01-12T16:59:25Z</dcterms:created>
  <dcterms:modified xsi:type="dcterms:W3CDTF">2013-02-11T09:49:11Z</dcterms:modified>
  <cp:category/>
  <cp:version/>
  <cp:contentType/>
  <cp:contentStatus/>
</cp:coreProperties>
</file>